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OneDrive_1_5.08.2026\studia I stopnia\"/>
    </mc:Choice>
  </mc:AlternateContent>
  <xr:revisionPtr revIDLastSave="0" documentId="13_ncr:1_{18292DF0-4257-455E-B1AA-C2867015597F}" xr6:coauthVersionLast="47" xr6:coauthVersionMax="47" xr10:uidLastSave="{00000000-0000-0000-0000-000000000000}"/>
  <bookViews>
    <workbookView xWindow="-108" yWindow="-108" windowWidth="23256" windowHeight="12456" tabRatio="690" xr2:uid="{00000000-000D-0000-FFFF-FFFF00000000}"/>
  </bookViews>
  <sheets>
    <sheet name="PLAN STUDIÓW STACJONARNYCH" sheetId="2" r:id="rId1"/>
    <sheet name="PUNKTY ECST DO PLANU" sheetId="3" r:id="rId2"/>
    <sheet name="MODUŁY ZAJĘĆ " sheetId="4" r:id="rId3"/>
    <sheet name="BILANS PRACY STUDENTA" sheetId="1" r:id="rId4"/>
  </sheets>
  <definedNames>
    <definedName name="_xlnm.Print_Area" localSheetId="1">'PUNKTY ECST DO PLANU'!$A$1:$K$58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" l="1"/>
  <c r="H55" i="1"/>
  <c r="E60" i="1" l="1"/>
  <c r="C60" i="1"/>
  <c r="C61" i="2" l="1"/>
  <c r="K61" i="2"/>
  <c r="M61" i="2"/>
  <c r="N61" i="2"/>
  <c r="N66" i="2" s="1"/>
  <c r="O61" i="2"/>
  <c r="P61" i="2"/>
  <c r="P66" i="2" s="1"/>
  <c r="Q61" i="2"/>
  <c r="R61" i="2"/>
  <c r="S61" i="2"/>
  <c r="S66" i="2" s="1"/>
  <c r="T61" i="2"/>
  <c r="T66" i="2" s="1"/>
  <c r="U61" i="2"/>
  <c r="V61" i="2"/>
  <c r="V66" i="2" s="1"/>
  <c r="W61" i="2"/>
  <c r="Y61" i="2"/>
  <c r="AA61" i="2"/>
  <c r="C66" i="2"/>
  <c r="J66" i="2"/>
  <c r="K66" i="2"/>
  <c r="L66" i="2"/>
  <c r="M66" i="2"/>
  <c r="O66" i="2"/>
  <c r="X66" i="2"/>
  <c r="Y66" i="2"/>
  <c r="Z66" i="2"/>
  <c r="AB66" i="2"/>
  <c r="C70" i="2"/>
  <c r="J70" i="2"/>
  <c r="P70" i="2"/>
  <c r="Q70" i="2"/>
  <c r="R70" i="2"/>
  <c r="S70" i="2"/>
  <c r="T70" i="2"/>
  <c r="U70" i="2"/>
  <c r="V70" i="2"/>
  <c r="W70" i="2"/>
  <c r="X70" i="2"/>
  <c r="Y70" i="2"/>
  <c r="Z70" i="2"/>
  <c r="AA70" i="2"/>
  <c r="AB70" i="2"/>
  <c r="AA54" i="2" l="1"/>
  <c r="Z54" i="2"/>
  <c r="Y54" i="2"/>
  <c r="X54" i="2"/>
  <c r="W54" i="2"/>
  <c r="U54" i="2"/>
  <c r="T54" i="2"/>
  <c r="S54" i="2"/>
  <c r="R54" i="2"/>
  <c r="Q54" i="2"/>
  <c r="V54" i="2"/>
  <c r="J54" i="2"/>
  <c r="K54" i="2"/>
  <c r="H62" i="3" l="1"/>
  <c r="I62" i="3"/>
  <c r="J62" i="3"/>
  <c r="D62" i="3"/>
  <c r="C62" i="3"/>
  <c r="C50" i="3"/>
  <c r="D50" i="3"/>
  <c r="E50" i="3"/>
  <c r="F50" i="3"/>
  <c r="G50" i="3"/>
  <c r="H50" i="3"/>
  <c r="I50" i="3"/>
  <c r="J50" i="3"/>
  <c r="I44" i="4" l="1"/>
  <c r="O54" i="2"/>
  <c r="D57" i="3"/>
  <c r="E57" i="3"/>
  <c r="F57" i="3"/>
  <c r="G57" i="3"/>
  <c r="H57" i="3"/>
  <c r="I57" i="3"/>
  <c r="J57" i="3"/>
  <c r="C57" i="3"/>
  <c r="J64" i="1"/>
  <c r="I64" i="1"/>
  <c r="H64" i="1"/>
  <c r="G64" i="1"/>
  <c r="F64" i="1"/>
  <c r="E64" i="1"/>
  <c r="C64" i="1"/>
  <c r="J55" i="1"/>
  <c r="I55" i="1"/>
  <c r="G55" i="1"/>
  <c r="F55" i="1"/>
  <c r="E55" i="1"/>
  <c r="C55" i="1"/>
  <c r="J48" i="1"/>
  <c r="J16" i="1" s="1"/>
  <c r="I48" i="1"/>
  <c r="H48" i="1"/>
  <c r="G48" i="1"/>
  <c r="F48" i="1"/>
  <c r="E48" i="1"/>
  <c r="C48" i="1"/>
  <c r="C16" i="1" s="1"/>
  <c r="E16" i="1" l="1"/>
  <c r="F16" i="1"/>
  <c r="G16" i="1"/>
  <c r="I16" i="1"/>
  <c r="H16" i="1"/>
  <c r="O21" i="2"/>
  <c r="J44" i="4" l="1"/>
  <c r="H44" i="4"/>
  <c r="G44" i="4"/>
  <c r="F44" i="4"/>
  <c r="E44" i="4"/>
  <c r="D44" i="4"/>
  <c r="C44" i="4"/>
  <c r="J66" i="3"/>
  <c r="J17" i="3" s="1"/>
  <c r="I66" i="3"/>
  <c r="I17" i="3" s="1"/>
  <c r="H66" i="3"/>
  <c r="H17" i="3" s="1"/>
  <c r="G66" i="3"/>
  <c r="G17" i="3" s="1"/>
  <c r="F66" i="3"/>
  <c r="E66" i="3"/>
  <c r="D66" i="3"/>
  <c r="D17" i="3" s="1"/>
  <c r="C66" i="3"/>
  <c r="F62" i="3"/>
  <c r="E62" i="3"/>
  <c r="P54" i="2"/>
  <c r="M54" i="2"/>
  <c r="F17" i="3" l="1"/>
  <c r="C17" i="3"/>
  <c r="K21" i="2"/>
  <c r="T21" i="2"/>
  <c r="M21" i="2"/>
  <c r="P21" i="2"/>
  <c r="V21" i="2"/>
  <c r="E17" i="3"/>
  <c r="X21" i="2"/>
  <c r="R21" i="2"/>
  <c r="Z21" i="2"/>
  <c r="Q21" i="2"/>
  <c r="S21" i="2"/>
  <c r="U21" i="2"/>
  <c r="W21" i="2"/>
  <c r="Y21" i="2"/>
  <c r="AA21" i="2"/>
  <c r="J21" i="2"/>
  <c r="C21" i="2" l="1"/>
</calcChain>
</file>

<file path=xl/sharedStrings.xml><?xml version="1.0" encoding="utf-8"?>
<sst xmlns="http://schemas.openxmlformats.org/spreadsheetml/2006/main" count="554" uniqueCount="245">
  <si>
    <t xml:space="preserve">                                                                                                                                                                                                    Załącznik Nr 2.7.1       </t>
  </si>
  <si>
    <t>…………………………...……...…</t>
  </si>
  <si>
    <t xml:space="preserve">                     pieczątka Instytutu/Wydziału</t>
  </si>
  <si>
    <t>UNIWERSYTET KAZIMIERZA WIELKIEGO</t>
  </si>
  <si>
    <r>
      <t>PLAN STUDIÓW NR</t>
    </r>
    <r>
      <rPr>
        <sz val="10"/>
        <rFont val="Calibri"/>
        <family val="2"/>
        <charset val="238"/>
        <scheme val="minor"/>
      </rPr>
      <t xml:space="preserve"> ………………………………………………………………………………………</t>
    </r>
  </si>
  <si>
    <t>Wydział Edukcji Muzycznej</t>
  </si>
  <si>
    <r>
      <t>kierunek studiów:</t>
    </r>
    <r>
      <rPr>
        <sz val="10"/>
        <rFont val="Calibri"/>
        <family val="2"/>
        <charset val="238"/>
        <scheme val="minor"/>
      </rPr>
      <t xml:space="preserve"> edukacja artystyczna w zakresie sztuki muzycznej</t>
    </r>
  </si>
  <si>
    <r>
      <t>dyscyplina wiodąca:</t>
    </r>
    <r>
      <rPr>
        <sz val="10"/>
        <rFont val="Calibri"/>
        <family val="2"/>
        <charset val="238"/>
        <scheme val="minor"/>
      </rPr>
      <t xml:space="preserve">  sztuki muzyczne</t>
    </r>
  </si>
  <si>
    <r>
      <t xml:space="preserve">profil kształcenia: </t>
    </r>
    <r>
      <rPr>
        <sz val="10"/>
        <rFont val="Calibri"/>
        <family val="2"/>
        <charset val="238"/>
        <scheme val="minor"/>
      </rPr>
      <t>ogólnoakademicki</t>
    </r>
  </si>
  <si>
    <r>
      <t xml:space="preserve">poziom kształcenia: </t>
    </r>
    <r>
      <rPr>
        <sz val="10"/>
        <rFont val="Calibri"/>
        <family val="2"/>
        <charset val="238"/>
        <scheme val="minor"/>
      </rPr>
      <t>I stopnia</t>
    </r>
  </si>
  <si>
    <r>
      <t xml:space="preserve">forma studiów: </t>
    </r>
    <r>
      <rPr>
        <sz val="10"/>
        <rFont val="Calibri"/>
        <family val="2"/>
        <charset val="238"/>
        <scheme val="minor"/>
      </rPr>
      <t xml:space="preserve">stacjonarne                                                                                                           </t>
    </r>
  </si>
  <si>
    <t>plan studiów obowiązuje od roku akademickiego 2026/2027</t>
  </si>
  <si>
    <t>Nazwa modułu</t>
  </si>
  <si>
    <t>Liczba punktów ECTS</t>
  </si>
  <si>
    <t>Forma zaliczenia wykładu (w)</t>
  </si>
  <si>
    <t>Forma zaliczenia ćw., konw.,lab.,proj.,  sem.,(i)</t>
  </si>
  <si>
    <t>Razem godzin</t>
  </si>
  <si>
    <t>Godziny zajęć</t>
  </si>
  <si>
    <t>Rozkład godzin zajęć dydaktycznych</t>
  </si>
  <si>
    <t xml:space="preserve">I ROK </t>
  </si>
  <si>
    <t xml:space="preserve">II ROK </t>
  </si>
  <si>
    <t>III ROK</t>
  </si>
  <si>
    <t>EGZAMIN po sem.</t>
  </si>
  <si>
    <t>ZAL. Z OCENĄ                           po sem.</t>
  </si>
  <si>
    <t>ZAL.ICZENIE po sem.</t>
  </si>
  <si>
    <t>ZAL. Z OCENĄ              po sem.</t>
  </si>
  <si>
    <t>w</t>
  </si>
  <si>
    <t>inne</t>
  </si>
  <si>
    <t>I</t>
  </si>
  <si>
    <t>II</t>
  </si>
  <si>
    <t>III</t>
  </si>
  <si>
    <t>IV</t>
  </si>
  <si>
    <t>V</t>
  </si>
  <si>
    <t>VI</t>
  </si>
  <si>
    <t>ćw.</t>
  </si>
  <si>
    <t>kon.</t>
  </si>
  <si>
    <t>lab.,proj</t>
  </si>
  <si>
    <t>sem.</t>
  </si>
  <si>
    <t>praktyki</t>
  </si>
  <si>
    <t>Liczba godzin zajęć dydaktycznych: w tygodniu (sem.letni i sem.zimowy po 15 tygodni)/ w semestrze</t>
  </si>
  <si>
    <t>i</t>
  </si>
  <si>
    <t>Lp</t>
  </si>
  <si>
    <t>OGÓŁEM:</t>
  </si>
  <si>
    <t>MODUŁY ZAJĘĆ KIERUNKOWYCH - grupa A standardu kształcenia nauczycieli</t>
  </si>
  <si>
    <t xml:space="preserve">1. </t>
  </si>
  <si>
    <t>Elementy techniki wokalnej</t>
  </si>
  <si>
    <t>I-III</t>
  </si>
  <si>
    <t xml:space="preserve">2. </t>
  </si>
  <si>
    <t>Fortepian</t>
  </si>
  <si>
    <t xml:space="preserve">3. </t>
  </si>
  <si>
    <t>Drugi instrument</t>
  </si>
  <si>
    <t>I-IV</t>
  </si>
  <si>
    <t xml:space="preserve">4. </t>
  </si>
  <si>
    <t>Kształcenie słuchu</t>
  </si>
  <si>
    <t xml:space="preserve">5. </t>
  </si>
  <si>
    <t>Harmonia</t>
  </si>
  <si>
    <t>III-V</t>
  </si>
  <si>
    <t xml:space="preserve">6. </t>
  </si>
  <si>
    <t>Analiza dzieła muzycznego</t>
  </si>
  <si>
    <t xml:space="preserve">7. </t>
  </si>
  <si>
    <t>Historia muzyki</t>
  </si>
  <si>
    <t xml:space="preserve">8. </t>
  </si>
  <si>
    <t>Chór***</t>
  </si>
  <si>
    <t>I-VI</t>
  </si>
  <si>
    <t xml:space="preserve">9. </t>
  </si>
  <si>
    <t>Zasady muzyki z instrumentoznawstwem</t>
  </si>
  <si>
    <t xml:space="preserve">10. </t>
  </si>
  <si>
    <t>Dyrygowanie z czytaniem partytur</t>
  </si>
  <si>
    <t xml:space="preserve">11. </t>
  </si>
  <si>
    <t>Zespoły muzyczne</t>
  </si>
  <si>
    <t>II-VI</t>
  </si>
  <si>
    <r>
      <t>150</t>
    </r>
    <r>
      <rPr>
        <vertAlign val="superscript"/>
        <sz val="10"/>
        <rFont val="Calibri"/>
        <family val="2"/>
        <charset val="238"/>
        <scheme val="minor"/>
      </rPr>
      <t>*</t>
    </r>
  </si>
  <si>
    <t xml:space="preserve">12. </t>
  </si>
  <si>
    <t>Zespołowa emisja głosu***</t>
  </si>
  <si>
    <t>III-VI</t>
  </si>
  <si>
    <t xml:space="preserve">13. </t>
  </si>
  <si>
    <t>Rytmika z metodyką</t>
  </si>
  <si>
    <t>I-II</t>
  </si>
  <si>
    <t xml:space="preserve">14. </t>
  </si>
  <si>
    <t xml:space="preserve">Dziecięce zespoły muzyczne </t>
  </si>
  <si>
    <t>V-VI</t>
  </si>
  <si>
    <t xml:space="preserve">15. </t>
  </si>
  <si>
    <t>Pieśń szkolna z akompaniamentem</t>
  </si>
  <si>
    <t xml:space="preserve">16. </t>
  </si>
  <si>
    <t>Komputerowe studio muzyczne i media w edukacji</t>
  </si>
  <si>
    <t xml:space="preserve">17. </t>
  </si>
  <si>
    <t>Instrumenty elektroniczne</t>
  </si>
  <si>
    <t xml:space="preserve">18. </t>
  </si>
  <si>
    <t>Propedeutyka kompozycji i aranżacji</t>
  </si>
  <si>
    <t>III-IV</t>
  </si>
  <si>
    <t xml:space="preserve">19. </t>
  </si>
  <si>
    <t>Etykieta w kulturze</t>
  </si>
  <si>
    <t xml:space="preserve">20. </t>
  </si>
  <si>
    <t>Podstawy techniki nagłośnieniowej</t>
  </si>
  <si>
    <t xml:space="preserve">21. </t>
  </si>
  <si>
    <t>Metodologia badań i technika pisania prac</t>
  </si>
  <si>
    <t xml:space="preserve">22. </t>
  </si>
  <si>
    <t>Seminarium dyplomowe</t>
  </si>
  <si>
    <t>IV-VI</t>
  </si>
  <si>
    <t xml:space="preserve">23. </t>
  </si>
  <si>
    <t>Język obcy</t>
  </si>
  <si>
    <t xml:space="preserve">24. </t>
  </si>
  <si>
    <t>Wychowanie fizyczne</t>
  </si>
  <si>
    <t>IV-V</t>
  </si>
  <si>
    <t>MODUŁY ZAJĘĆ Z GRUP B, C i D standardu kształcenia nauczycieli</t>
  </si>
  <si>
    <t xml:space="preserve">25. </t>
  </si>
  <si>
    <t>Emisja głosu</t>
  </si>
  <si>
    <t xml:space="preserve">26. </t>
  </si>
  <si>
    <t xml:space="preserve">Podstawy dydaktyki </t>
  </si>
  <si>
    <t xml:space="preserve">27. </t>
  </si>
  <si>
    <t xml:space="preserve">Dydaktyka przedmiotu - metodyka edukacji muzycznej w szkole podstawowej </t>
  </si>
  <si>
    <t xml:space="preserve">28. </t>
  </si>
  <si>
    <t>Psychologia</t>
  </si>
  <si>
    <t xml:space="preserve">29. </t>
  </si>
  <si>
    <t>Pedagogika</t>
  </si>
  <si>
    <t xml:space="preserve">30. </t>
  </si>
  <si>
    <t>Pierwsza pomoc przedmedyczna</t>
  </si>
  <si>
    <t>Razem:</t>
  </si>
  <si>
    <t>MODUŁY ZAJĘĆ DO WYBORU</t>
  </si>
  <si>
    <t>31.</t>
  </si>
  <si>
    <t>Prowadzenie zespołów muzycznych**</t>
  </si>
  <si>
    <t>Instrumentalistyka estradowa**</t>
  </si>
  <si>
    <t>Śpiew solowy**</t>
  </si>
  <si>
    <t>32.</t>
  </si>
  <si>
    <t>Interpretacja muzyki z literaturą**</t>
  </si>
  <si>
    <t>Chór kameralny**</t>
  </si>
  <si>
    <t xml:space="preserve">MODUŁY ZAJĘĆ Z DZIEDZINY NAUK HUMANISTYCZNYCH LUB SPOŁECZNYCH </t>
  </si>
  <si>
    <t>33.</t>
  </si>
  <si>
    <t xml:space="preserve">Komunikacja społeczna i rozwój kompetencji miekkich </t>
  </si>
  <si>
    <t>34.</t>
  </si>
  <si>
    <t xml:space="preserve">Wybrane problemy kultury współczesnej </t>
  </si>
  <si>
    <t>35.</t>
  </si>
  <si>
    <t>Pedagogika muzyki - wybrane zagadnienia</t>
  </si>
  <si>
    <t>PRAKTYKI - z grupy zajęć B i D standardu kształcenia nauczycieli</t>
  </si>
  <si>
    <t>36.</t>
  </si>
  <si>
    <t>Praktyka zawodowa - przygotowanie psychologiczno-pedagogiczne</t>
  </si>
  <si>
    <t>37.</t>
  </si>
  <si>
    <t>Praktyka zawodowa metodyczna (edukacja muzyczna szkoła podstawowa)</t>
  </si>
  <si>
    <t xml:space="preserve">Liczba egzaminów w semestrze: </t>
  </si>
  <si>
    <t>zajęcia wprowadzające - w wymiarze 15 godzin realizowane na I semestrze obejmujące:</t>
  </si>
  <si>
    <t>zajęcia wprowadzające - szkolenie bhp w wymiarze 4 godzin</t>
  </si>
  <si>
    <t>zajęcia wprowadzające - szkolenie biblioteczne w wymiarze 1 godziny</t>
  </si>
  <si>
    <t>zajęcia wprowadzające - planowanie kariery zawodowej  w wymiarze 5 godzin</t>
  </si>
  <si>
    <t>zajęcia wprowadzające - szkolenie z praw studenta w wymiarze 2 godzin</t>
  </si>
  <si>
    <t>zajęcia wprowadzajace - szkolenie antydyskryminacyjne w wymiarze 1 godziny</t>
  </si>
  <si>
    <t>zajęcia wprowadzające - organizacja uczelni i etykieta akademicka w wymiarze 2 godzin</t>
  </si>
  <si>
    <t xml:space="preserve">zajęcia z możliwością realizacji z wykorzystaniem metod i technik pracy zdalnej ( e ) </t>
  </si>
  <si>
    <t>*</t>
  </si>
  <si>
    <t>zajęcia laboratoryjne w grupach max 8 wspólne dla osób studiujących na Wydziale</t>
  </si>
  <si>
    <t>**</t>
  </si>
  <si>
    <t>student dokonuje wyboru jednego z trzech proponowanych do wyboru - przedmiotów z grupy 31 i jeden z dwóch z grupy 32</t>
  </si>
  <si>
    <t>***</t>
  </si>
  <si>
    <t>Chór - z uwagi na zbiorczy charakter przedmiotu, przedmiot chór zdefiniowany jest jako wykład
Zespołowa emisja głosu - z uwagi na zbiorczy charakter przedmiotu, przedmiot emisja zbiorowa zdefiniowany jest jako wykład</t>
  </si>
  <si>
    <t>Łączna liczba punktów ECTS uzyskanych:</t>
  </si>
  <si>
    <t xml:space="preserve"> na zajęciach wymagających bezpośredniego udziału nauczycieli akademickich i studentów: 96,5 pkt ECTS</t>
  </si>
  <si>
    <t xml:space="preserve"> w ramach zajęć do wyboru: 13 ECTS</t>
  </si>
  <si>
    <t>w ramach zajęć realizowanych za pomocą technik i metod na odległość:  0 pkt ECTS</t>
  </si>
  <si>
    <t xml:space="preserve"> za zajęcia z dziedziny nauk humanistycznych lub społecznych: 6 pkt ECTS</t>
  </si>
  <si>
    <t xml:space="preserve"> w ramach praktyki: 8 ECTS</t>
  </si>
  <si>
    <t xml:space="preserve"> w ramach modułów zajęć związanych z prowadzonymi badaniami naukowymi w dziedzinie nauki/sztuki związanej z kierunkiem studiów 127 pkt ECTS (dla profilu ogólnoakademickiego)</t>
  </si>
  <si>
    <t xml:space="preserve">Procentowy udział liczby punktów ECTS dla każdej dyscypliny (dotyczy kierunku przyporządkowanego do więcej niż jednej dyscypliny)  :												
dyscyplina sztuki muzyczne - 100 % ogólnej liczby punktów ECTS                                   								
												</t>
  </si>
  <si>
    <t>Plan studiów, zgodny z Uchwałą Senatu Uniwersytetu Kazimierza Wielkiego z dnia …………………………………….</t>
  </si>
  <si>
    <t>…………………………….………..</t>
  </si>
  <si>
    <t>…………………………………………………</t>
  </si>
  <si>
    <t>…………………………………………………..</t>
  </si>
  <si>
    <t>Samorząd Studencki</t>
  </si>
  <si>
    <t>Zastępca ds. Kształcenia</t>
  </si>
  <si>
    <t>Dyrektor Kolegium</t>
  </si>
  <si>
    <t>* niepotrzebne skreślić</t>
  </si>
  <si>
    <t>………………………….……...…</t>
  </si>
  <si>
    <t>Załącznik Nr 2.7.1a</t>
  </si>
  <si>
    <t xml:space="preserve">                   pieczątka Instytutu/Wydziału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</si>
  <si>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</si>
  <si>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PUNKTY ECTS DO PLANU STUDIÓW NR </t>
    </r>
    <r>
      <rPr>
        <sz val="10"/>
        <rFont val="Calibri"/>
        <family val="2"/>
        <charset val="238"/>
        <scheme val="minor"/>
      </rPr>
      <t>…………………………………………………………………………….</t>
    </r>
  </si>
  <si>
    <t>Wydział Edukacji Muzycznej</t>
  </si>
  <si>
    <r>
      <t>kierunek studiów:</t>
    </r>
    <r>
      <rPr>
        <sz val="10"/>
        <rFont val="Calibri"/>
        <family val="2"/>
        <charset val="238"/>
        <scheme val="minor"/>
      </rPr>
      <t xml:space="preserve"> edukacja artystyczna w zakresie sztuki muzycznej </t>
    </r>
  </si>
  <si>
    <r>
      <t>dyscyplina wiodąca:</t>
    </r>
    <r>
      <rPr>
        <sz val="10"/>
        <rFont val="Calibri"/>
        <family val="2"/>
        <charset val="238"/>
        <scheme val="minor"/>
      </rPr>
      <t xml:space="preserve"> sztuki muzyczne</t>
    </r>
  </si>
  <si>
    <t xml:space="preserve">                                                                                                                                                                                             L.p.</t>
  </si>
  <si>
    <t>Liczba pkt ECTS</t>
  </si>
  <si>
    <t>Liczba godzin</t>
  </si>
  <si>
    <t>Rozkład punktów ECTS</t>
  </si>
  <si>
    <t xml:space="preserve">III ROK </t>
  </si>
  <si>
    <t>Liczba godzin/punktów ECTS:</t>
  </si>
  <si>
    <t xml:space="preserve">MODUŁY ZAJĘĆ KIERUNKOWYCH </t>
  </si>
  <si>
    <t>1.</t>
  </si>
  <si>
    <t>2.</t>
  </si>
  <si>
    <t>4.</t>
  </si>
  <si>
    <t>5.</t>
  </si>
  <si>
    <t>6.</t>
  </si>
  <si>
    <t>7.</t>
  </si>
  <si>
    <t>8.</t>
  </si>
  <si>
    <t>Chór</t>
  </si>
  <si>
    <t>9.</t>
  </si>
  <si>
    <t>10.</t>
  </si>
  <si>
    <t>11.</t>
  </si>
  <si>
    <r>
      <t>Zespoły muzyczne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(6-8 do wyboru)</t>
    </r>
  </si>
  <si>
    <t>12.</t>
  </si>
  <si>
    <t>Zespołowa emisja głosu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</si>
  <si>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</si>
  <si>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</si>
  <si>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</si>
  <si>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</si>
  <si>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</si>
  <si>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</si>
  <si>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</si>
  <si>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</si>
  <si>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</si>
  <si>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</si>
  <si>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</si>
  <si>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</si>
  <si>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MODUŁY ZAJĘĆ Z GRUP B, C i D STANDARDU KSZTAŁCENIA NAUCZYCIELI</t>
  </si>
  <si>
    <t>25.</t>
  </si>
  <si>
    <t xml:space="preserve">Emisja głosu </t>
  </si>
  <si>
    <t>26.</t>
  </si>
  <si>
    <t>27.</t>
  </si>
  <si>
    <t>28.</t>
  </si>
  <si>
    <t>29.</t>
  </si>
  <si>
    <t>30.</t>
  </si>
  <si>
    <t>MODUŁ ZAJĘĆ DO WYBORU</t>
  </si>
  <si>
    <t>Prowadzenie zespołów muzycznych</t>
  </si>
  <si>
    <t>Instrumentalistyka estradowa</t>
  </si>
  <si>
    <t>Śpiew solowy</t>
  </si>
  <si>
    <t>Interpretacja muzyki z literaturą</t>
  </si>
  <si>
    <t>Chór kameralny</t>
  </si>
  <si>
    <t>PRAKTYKI - GRUPA B i D STANDARD KSZTAŁCENIA NAUCZYCIELI</t>
  </si>
  <si>
    <t>……………...………………………………….………..</t>
  </si>
  <si>
    <t xml:space="preserve">                                                                                                                                                       Załącznik Nr 2.7.1b
</t>
  </si>
  <si>
    <t>WYKAZ MODUŁÓW ZAJĘĆ STANOWIĄCYCH ŁĄCZNĄ LICZBĘ PUNKTÓW ECTS UZYSKANYCH W RAMACH MODUŁÓW ZAJĘĆ ZWIĄZANYCH Z:</t>
  </si>
  <si>
    <t xml:space="preserve"> prowadzonymi badaniami naukowymi/lub/i działalnością artystyczną w dziedzinie sztuki muzycznej związanymi z prowadzonym kierunkiem studiów 127 ECTS</t>
  </si>
  <si>
    <t>lab.,proj.</t>
  </si>
  <si>
    <t>3.</t>
  </si>
  <si>
    <t>Seminarium</t>
  </si>
  <si>
    <t>Prowadzenie form wokalno-instrumentalnych</t>
  </si>
  <si>
    <t>Śpiew estradowy</t>
  </si>
  <si>
    <t xml:space="preserve">Załącznik Nr 2.7.1c
</t>
  </si>
  <si>
    <t>Wydział Edukacji Artystycznej</t>
  </si>
  <si>
    <t>ECTS</t>
  </si>
  <si>
    <t>Łączna liczba godzin</t>
  </si>
  <si>
    <t>w kontakcie</t>
  </si>
  <si>
    <t>praca własna</t>
  </si>
  <si>
    <t>MODUŁY ZAJĘĆ KIERUNKOWYCH</t>
  </si>
  <si>
    <t xml:space="preserve">Elementy techniki wokalnej </t>
  </si>
  <si>
    <t>Razem</t>
  </si>
  <si>
    <t xml:space="preserve">Komunikacja społeczna i rozwój kompetencji miękkich </t>
  </si>
  <si>
    <t>Praktyka zawodowa ogólnopedagogiczna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</si>
</sst>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bscript"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vertAlign val="superscript"/>
      <sz val="12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vertAlign val="superscript"/>
      <sz val="14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4"/>
      <name val="Calibri"/>
      <family val="2"/>
      <charset val="238"/>
      <scheme val="minor"/>
    </font>
    <font>
      <vertAlign val="superscript"/>
      <sz val="16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1"/>
      <color rgb="FFFF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48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1" xfId="0" quotePrefix="1" applyFont="1" applyBorder="1" applyAlignment="1">
      <alignment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2" fillId="0" borderId="4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6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59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61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6" fillId="0" borderId="52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horizontal="left" vertical="top"/>
    </xf>
    <xf numFmtId="0" fontId="3" fillId="0" borderId="47" xfId="0" applyFont="1" applyBorder="1" applyAlignment="1">
      <alignment horizontal="center"/>
    </xf>
    <xf numFmtId="0" fontId="3" fillId="0" borderId="34" xfId="0" applyFont="1" applyBorder="1"/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/>
    <xf numFmtId="0" fontId="3" fillId="0" borderId="0" xfId="0" applyFont="1" applyAlignment="1">
      <alignment wrapText="1"/>
    </xf>
    <xf numFmtId="0" fontId="9" fillId="0" borderId="0" xfId="0" applyFont="1"/>
    <xf numFmtId="0" fontId="15" fillId="3" borderId="16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3" fillId="0" borderId="77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0" xfId="0" applyFont="1"/>
    <xf numFmtId="0" fontId="0" fillId="0" borderId="59" xfId="0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1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8" fillId="0" borderId="0" xfId="0" applyFont="1"/>
    <xf numFmtId="0" fontId="22" fillId="0" borderId="0" xfId="0" applyFont="1" applyAlignment="1">
      <alignment horizontal="left" vertical="center"/>
    </xf>
    <xf numFmtId="0" fontId="22" fillId="0" borderId="0" xfId="0" applyFont="1"/>
    <xf numFmtId="0" fontId="3" fillId="0" borderId="41" xfId="0" applyFont="1" applyBorder="1" applyAlignment="1">
      <alignment horizontal="left" vertical="center" wrapText="1"/>
    </xf>
    <xf numFmtId="0" fontId="2" fillId="0" borderId="0" xfId="0" quotePrefix="1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2" fillId="0" borderId="0" xfId="0" applyFont="1"/>
    <xf numFmtId="0" fontId="6" fillId="0" borderId="3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9" fillId="0" borderId="55" xfId="1" applyBorder="1" applyAlignment="1">
      <alignment horizontal="center" vertical="center"/>
    </xf>
    <xf numFmtId="0" fontId="19" fillId="0" borderId="56" xfId="1" applyBorder="1" applyAlignment="1">
      <alignment horizontal="center" vertical="center"/>
    </xf>
    <xf numFmtId="0" fontId="19" fillId="0" borderId="14" xfId="1" applyBorder="1" applyAlignment="1">
      <alignment horizontal="center" vertical="center"/>
    </xf>
    <xf numFmtId="0" fontId="19" fillId="0" borderId="44" xfId="1" applyBorder="1" applyAlignment="1">
      <alignment horizontal="center" vertical="center"/>
    </xf>
    <xf numFmtId="0" fontId="3" fillId="0" borderId="24" xfId="0" applyFont="1" applyBorder="1"/>
    <xf numFmtId="0" fontId="3" fillId="0" borderId="18" xfId="0" applyFont="1" applyBorder="1"/>
    <xf numFmtId="0" fontId="3" fillId="0" borderId="65" xfId="0" applyFont="1" applyBorder="1"/>
    <xf numFmtId="0" fontId="3" fillId="0" borderId="62" xfId="0" applyFont="1" applyBorder="1"/>
    <xf numFmtId="0" fontId="3" fillId="0" borderId="32" xfId="0" applyFont="1" applyBorder="1" applyAlignment="1">
      <alignment vertical="center"/>
    </xf>
    <xf numFmtId="0" fontId="3" fillId="0" borderId="47" xfId="0" applyFont="1" applyBorder="1"/>
    <xf numFmtId="0" fontId="3" fillId="0" borderId="37" xfId="0" applyFont="1" applyBorder="1"/>
    <xf numFmtId="0" fontId="3" fillId="0" borderId="31" xfId="0" applyFont="1" applyBorder="1"/>
    <xf numFmtId="0" fontId="3" fillId="0" borderId="61" xfId="0" applyFont="1" applyBorder="1"/>
    <xf numFmtId="0" fontId="3" fillId="0" borderId="4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3" fillId="0" borderId="6" xfId="0" applyFont="1" applyBorder="1"/>
    <xf numFmtId="0" fontId="3" fillId="0" borderId="62" xfId="0" applyFont="1" applyBorder="1" applyAlignment="1">
      <alignment horizontal="center"/>
    </xf>
    <xf numFmtId="0" fontId="3" fillId="0" borderId="39" xfId="0" applyFont="1" applyBorder="1"/>
    <xf numFmtId="0" fontId="3" fillId="0" borderId="63" xfId="0" applyFont="1" applyBorder="1"/>
    <xf numFmtId="0" fontId="3" fillId="0" borderId="81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3" fillId="3" borderId="65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54" xfId="0" applyFont="1" applyBorder="1"/>
    <xf numFmtId="0" fontId="29" fillId="0" borderId="70" xfId="0" applyFont="1" applyBorder="1" applyAlignment="1">
      <alignment horizontal="left" vertical="top" wrapText="1"/>
    </xf>
    <xf numFmtId="0" fontId="29" fillId="0" borderId="28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9" fillId="0" borderId="11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0" fillId="0" borderId="0" xfId="0" applyFont="1"/>
    <xf numFmtId="0" fontId="15" fillId="3" borderId="3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1" fillId="0" borderId="0" xfId="0" applyFont="1"/>
    <xf numFmtId="0" fontId="2" fillId="4" borderId="56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/>
    </xf>
    <xf numFmtId="0" fontId="15" fillId="3" borderId="4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0" borderId="6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 wrapText="1"/>
    </xf>
    <xf numFmtId="0" fontId="3" fillId="0" borderId="75" xfId="0" applyFont="1" applyBorder="1" applyAlignment="1">
      <alignment vertical="center" wrapText="1"/>
    </xf>
    <xf numFmtId="0" fontId="3" fillId="0" borderId="39" xfId="0" applyFont="1" applyBorder="1" applyAlignment="1">
      <alignment vertical="center" wrapText="1"/>
    </xf>
    <xf numFmtId="0" fontId="33" fillId="0" borderId="11" xfId="0" applyFont="1" applyBorder="1" applyAlignment="1">
      <alignment horizontal="center" vertical="center"/>
    </xf>
    <xf numFmtId="0" fontId="33" fillId="0" borderId="71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top" wrapText="1"/>
    </xf>
    <xf numFmtId="0" fontId="2" fillId="0" borderId="5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9" fillId="0" borderId="36" xfId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top" wrapText="1"/>
    </xf>
    <xf numFmtId="0" fontId="3" fillId="0" borderId="38" xfId="0" applyFont="1" applyBorder="1"/>
    <xf numFmtId="0" fontId="10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4" fillId="0" borderId="65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center" vertical="center" wrapText="1"/>
    </xf>
    <xf numFmtId="0" fontId="15" fillId="3" borderId="3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4" borderId="3" xfId="0" applyFont="1" applyFill="1" applyBorder="1" applyAlignment="1">
      <alignment wrapText="1"/>
    </xf>
    <xf numFmtId="0" fontId="3" fillId="4" borderId="20" xfId="0" applyFont="1" applyFill="1" applyBorder="1" applyAlignment="1">
      <alignment wrapText="1"/>
    </xf>
    <xf numFmtId="0" fontId="3" fillId="4" borderId="48" xfId="0" applyFont="1" applyFill="1" applyBorder="1" applyAlignment="1">
      <alignment vertical="center"/>
    </xf>
    <xf numFmtId="0" fontId="3" fillId="4" borderId="5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 wrapText="1"/>
    </xf>
    <xf numFmtId="0" fontId="39" fillId="0" borderId="63" xfId="0" applyFont="1" applyBorder="1" applyAlignment="1">
      <alignment horizontal="center" vertical="center" wrapText="1"/>
    </xf>
    <xf numFmtId="0" fontId="39" fillId="0" borderId="64" xfId="0" applyFont="1" applyBorder="1" applyAlignment="1">
      <alignment horizontal="center" vertical="center" wrapText="1"/>
    </xf>
    <xf numFmtId="0" fontId="39" fillId="0" borderId="62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9" fillId="0" borderId="38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/>
    </xf>
    <xf numFmtId="0" fontId="39" fillId="0" borderId="39" xfId="0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9" fillId="0" borderId="7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4" borderId="20" xfId="0" applyFont="1" applyFill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/>
    </xf>
    <xf numFmtId="0" fontId="0" fillId="4" borderId="54" xfId="0" applyFill="1" applyBorder="1" applyAlignment="1">
      <alignment horizontal="center" vertical="center"/>
    </xf>
    <xf numFmtId="0" fontId="0" fillId="4" borderId="61" xfId="0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84" xfId="0" applyFont="1" applyBorder="1" applyAlignment="1">
      <alignment horizontal="left" vertical="top" wrapText="1"/>
    </xf>
    <xf numFmtId="0" fontId="3" fillId="0" borderId="8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4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38" xfId="0" applyFont="1" applyBorder="1" applyAlignment="1">
      <alignment vertical="center" wrapText="1"/>
    </xf>
    <xf numFmtId="0" fontId="3" fillId="0" borderId="69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8" fillId="0" borderId="0" xfId="0" applyFont="1" applyAlignment="1">
      <alignment horizontal="left" vertical="center"/>
    </xf>
    <xf numFmtId="0" fontId="41" fillId="0" borderId="0" xfId="0" applyFont="1"/>
    <xf numFmtId="0" fontId="0" fillId="5" borderId="39" xfId="0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72" xfId="0" applyFont="1" applyFill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center"/>
    </xf>
    <xf numFmtId="0" fontId="22" fillId="0" borderId="0" xfId="1" applyFont="1" applyAlignment="1">
      <alignment horizontal="left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30" xfId="0" applyFont="1" applyBorder="1" applyAlignment="1">
      <alignment horizontal="right" vertical="center" wrapText="1"/>
    </xf>
    <xf numFmtId="0" fontId="3" fillId="0" borderId="35" xfId="0" applyFont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22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35" xfId="0" applyFont="1" applyBorder="1" applyAlignment="1">
      <alignment horizontal="right" vertical="center" wrapText="1"/>
    </xf>
    <xf numFmtId="0" fontId="9" fillId="0" borderId="29" xfId="0" quotePrefix="1" applyFont="1" applyBorder="1" applyAlignment="1">
      <alignment horizontal="right" vertical="center" wrapText="1"/>
    </xf>
    <xf numFmtId="0" fontId="9" fillId="0" borderId="35" xfId="0" quotePrefix="1" applyFont="1" applyBorder="1" applyAlignment="1">
      <alignment horizontal="righ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22" fillId="0" borderId="7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52" xfId="0" applyFont="1" applyBorder="1" applyAlignment="1">
      <alignment horizontal="center" vertical="center" textRotation="90" wrapText="1"/>
    </xf>
    <xf numFmtId="0" fontId="8" fillId="0" borderId="57" xfId="0" applyFont="1" applyBorder="1" applyAlignment="1">
      <alignment horizontal="center" vertical="center" textRotation="90" wrapText="1"/>
    </xf>
    <xf numFmtId="0" fontId="8" fillId="0" borderId="53" xfId="0" applyFont="1" applyBorder="1" applyAlignment="1">
      <alignment horizontal="center" vertical="center" textRotation="90" wrapText="1"/>
    </xf>
    <xf numFmtId="0" fontId="8" fillId="0" borderId="58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3" fillId="0" borderId="6" xfId="0" applyFont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17" fillId="0" borderId="5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2" borderId="13" xfId="0" quotePrefix="1" applyFont="1" applyFill="1" applyBorder="1" applyAlignment="1">
      <alignment horizontal="center" vertical="center" wrapText="1"/>
    </xf>
    <xf numFmtId="0" fontId="2" fillId="2" borderId="30" xfId="0" quotePrefix="1" applyFont="1" applyFill="1" applyBorder="1" applyAlignment="1">
      <alignment horizontal="center" vertical="center" wrapText="1"/>
    </xf>
    <xf numFmtId="0" fontId="2" fillId="2" borderId="35" xfId="0" quotePrefix="1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8" xfId="0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16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/>
    <xf numFmtId="0" fontId="3" fillId="0" borderId="42" xfId="0" applyFont="1" applyBorder="1" applyAlignment="1"/>
    <xf numFmtId="0" fontId="2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/>
    <xf numFmtId="0" fontId="3" fillId="0" borderId="41" xfId="0" applyFont="1" applyBorder="1" applyAlignment="1"/>
    <xf numFmtId="0" fontId="2" fillId="0" borderId="17" xfId="0" applyFont="1" applyBorder="1" applyAlignment="1">
      <alignment vertical="center" wrapText="1"/>
    </xf>
    <xf numFmtId="0" fontId="3" fillId="0" borderId="20" xfId="0" applyFont="1" applyBorder="1" applyAlignment="1"/>
    <xf numFmtId="0" fontId="3" fillId="0" borderId="70" xfId="0" applyFont="1" applyBorder="1" applyAlignment="1"/>
    <xf numFmtId="0" fontId="2" fillId="2" borderId="1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right" vertical="center" wrapText="1"/>
    </xf>
    <xf numFmtId="0" fontId="2" fillId="0" borderId="4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 wrapText="1"/>
    </xf>
    <xf numFmtId="0" fontId="3" fillId="0" borderId="75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75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0" borderId="76" xfId="0" applyFont="1" applyBorder="1" applyAlignment="1">
      <alignment horizontal="center" vertical="center" wrapText="1"/>
    </xf>
    <xf numFmtId="0" fontId="19" fillId="0" borderId="36" xfId="1" applyBorder="1" applyAlignment="1">
      <alignment horizontal="right" vertical="center"/>
    </xf>
    <xf numFmtId="0" fontId="19" fillId="0" borderId="56" xfId="1" applyBorder="1" applyAlignment="1">
      <alignment horizontal="right" vertical="center"/>
    </xf>
    <xf numFmtId="0" fontId="12" fillId="0" borderId="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/>
    </xf>
    <xf numFmtId="0" fontId="13" fillId="0" borderId="45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center" wrapText="1"/>
    </xf>
    <xf numFmtId="0" fontId="39" fillId="0" borderId="52" xfId="0" applyFont="1" applyBorder="1" applyAlignment="1">
      <alignment horizontal="center" vertical="center" wrapText="1"/>
    </xf>
    <xf numFmtId="0" fontId="39" fillId="0" borderId="57" xfId="0" applyFont="1" applyBorder="1" applyAlignment="1">
      <alignment horizontal="center" vertical="center" wrapText="1"/>
    </xf>
    <xf numFmtId="0" fontId="39" fillId="0" borderId="7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32" xfId="0" quotePrefix="1" applyFont="1" applyBorder="1" applyAlignment="1">
      <alignment horizontal="center" vertical="center" wrapText="1"/>
    </xf>
    <xf numFmtId="0" fontId="3" fillId="0" borderId="41" xfId="0" quotePrefix="1" applyFont="1" applyBorder="1" applyAlignment="1">
      <alignment horizontal="center" vertical="center" wrapText="1"/>
    </xf>
    <xf numFmtId="0" fontId="3" fillId="0" borderId="45" xfId="0" quotePrefix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18" fillId="0" borderId="0" xfId="0" applyFont="1" applyFill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2"/>
  <sheetViews>
    <sheetView tabSelected="1" topLeftCell="A40" zoomScaleNormal="100" workbookViewId="0">
      <selection activeCell="N33" sqref="N33"/>
    </sheetView>
  </sheetViews>
  <sheetFormatPr defaultRowHeight="14.4" x14ac:dyDescent="0.3"/>
  <cols>
    <col min="1" max="1" width="7.33203125" style="41" customWidth="1"/>
    <col min="2" max="2" width="37.44140625" style="41" customWidth="1"/>
    <col min="3" max="3" width="6.5546875" style="3" customWidth="1"/>
    <col min="4" max="4" width="4.33203125" style="41" customWidth="1"/>
    <col min="5" max="5" width="5.44140625" style="41" customWidth="1"/>
    <col min="6" max="6" width="4.33203125" style="41" customWidth="1"/>
    <col min="7" max="7" width="4.88671875" style="41" customWidth="1"/>
    <col min="8" max="8" width="5.6640625" style="3" customWidth="1"/>
    <col min="9" max="9" width="4.44140625" style="41" customWidth="1"/>
    <col min="10" max="10" width="8.44140625" style="41" customWidth="1"/>
    <col min="11" max="11" width="5" style="41" customWidth="1"/>
    <col min="12" max="12" width="4.33203125" style="41" customWidth="1"/>
    <col min="13" max="13" width="4.5546875" style="41" customWidth="1"/>
    <col min="14" max="15" width="4.88671875" style="41" customWidth="1"/>
    <col min="16" max="16" width="4.109375" style="41" customWidth="1"/>
    <col min="17" max="21" width="3.33203125" style="41" customWidth="1"/>
    <col min="22" max="22" width="4.109375" style="41" customWidth="1"/>
    <col min="23" max="23" width="3.88671875" style="41" customWidth="1"/>
    <col min="24" max="24" width="4.109375" style="41" customWidth="1"/>
    <col min="25" max="25" width="3.33203125" style="41" customWidth="1"/>
    <col min="26" max="26" width="3.6640625" style="41" customWidth="1"/>
    <col min="27" max="27" width="3.33203125" style="41" customWidth="1"/>
    <col min="28" max="28" width="4.109375" style="41" customWidth="1"/>
  </cols>
  <sheetData>
    <row r="1" spans="1:28" ht="14.25" customHeight="1" x14ac:dyDescent="0.3">
      <c r="B1" s="148"/>
      <c r="C1" s="5"/>
      <c r="D1" s="148"/>
      <c r="E1" s="148"/>
      <c r="F1" s="148"/>
      <c r="G1" s="148"/>
      <c r="H1" s="6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292" t="s">
        <v>0</v>
      </c>
      <c r="W1" s="292"/>
      <c r="X1" s="292"/>
      <c r="Y1" s="292"/>
      <c r="Z1" s="292"/>
      <c r="AA1" s="292"/>
      <c r="AB1" s="292"/>
    </row>
    <row r="2" spans="1:28" ht="14.25" customHeight="1" x14ac:dyDescent="0.3">
      <c r="A2" s="2"/>
      <c r="B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92"/>
      <c r="W2" s="292"/>
      <c r="X2" s="292"/>
      <c r="Y2" s="292"/>
      <c r="Z2" s="292"/>
      <c r="AA2" s="292"/>
      <c r="AB2" s="292"/>
    </row>
    <row r="3" spans="1:28" x14ac:dyDescent="0.3">
      <c r="A3" s="2"/>
      <c r="B3" s="2"/>
      <c r="D3" s="2"/>
      <c r="E3" s="2"/>
      <c r="F3" s="2"/>
      <c r="G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92"/>
      <c r="W3" s="292"/>
      <c r="X3" s="292"/>
      <c r="Y3" s="292"/>
      <c r="Z3" s="292"/>
      <c r="AA3" s="292"/>
      <c r="AB3" s="292"/>
    </row>
    <row r="4" spans="1:28" x14ac:dyDescent="0.3">
      <c r="A4" s="345" t="s">
        <v>1</v>
      </c>
      <c r="B4" s="345"/>
      <c r="D4" s="2"/>
      <c r="E4" s="2"/>
      <c r="F4" s="2"/>
      <c r="G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5" x14ac:dyDescent="0.3">
      <c r="A5" s="346" t="s">
        <v>2</v>
      </c>
      <c r="B5" s="346"/>
      <c r="D5" s="2"/>
      <c r="E5" s="2"/>
      <c r="F5" s="2"/>
      <c r="G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x14ac:dyDescent="0.3">
      <c r="A6" s="336" t="s">
        <v>3</v>
      </c>
      <c r="B6" s="336"/>
      <c r="C6" s="336"/>
      <c r="D6" s="336"/>
      <c r="E6" s="336"/>
      <c r="F6" s="336"/>
      <c r="G6" s="336"/>
      <c r="H6" s="336"/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6"/>
      <c r="U6" s="336"/>
      <c r="V6" s="336"/>
      <c r="W6" s="336"/>
      <c r="X6" s="336"/>
      <c r="Y6" s="336"/>
      <c r="Z6" s="336"/>
      <c r="AA6" s="336"/>
      <c r="AB6" s="336"/>
    </row>
    <row r="7" spans="1:28" x14ac:dyDescent="0.3">
      <c r="A7" s="336" t="s">
        <v>4</v>
      </c>
      <c r="B7" s="336"/>
      <c r="C7" s="336"/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6"/>
      <c r="O7" s="336"/>
      <c r="P7" s="336"/>
      <c r="Q7" s="336"/>
      <c r="R7" s="336"/>
      <c r="S7" s="336"/>
      <c r="T7" s="336"/>
      <c r="U7" s="336"/>
      <c r="V7" s="336"/>
      <c r="W7" s="336"/>
      <c r="X7" s="336"/>
      <c r="Y7" s="336"/>
      <c r="Z7" s="336"/>
      <c r="AA7" s="336"/>
      <c r="AB7" s="336"/>
    </row>
    <row r="8" spans="1:28" x14ac:dyDescent="0.3">
      <c r="A8" s="337" t="s">
        <v>5</v>
      </c>
      <c r="B8" s="337"/>
      <c r="C8" s="337"/>
      <c r="D8" s="337"/>
      <c r="E8" s="337"/>
      <c r="F8" s="337"/>
      <c r="G8" s="43"/>
      <c r="I8" s="43"/>
      <c r="J8" s="4"/>
      <c r="K8" s="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</row>
    <row r="9" spans="1:28" x14ac:dyDescent="0.3">
      <c r="A9" s="337" t="s">
        <v>6</v>
      </c>
      <c r="B9" s="337"/>
      <c r="C9" s="337"/>
      <c r="D9" s="337"/>
      <c r="E9" s="337"/>
      <c r="F9" s="337"/>
      <c r="G9" s="43"/>
      <c r="I9" s="43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8" x14ac:dyDescent="0.3">
      <c r="A10" s="344" t="s">
        <v>7</v>
      </c>
      <c r="B10" s="344"/>
      <c r="C10" s="6"/>
      <c r="D10" s="5"/>
      <c r="E10" s="5"/>
      <c r="F10" s="5"/>
      <c r="G10" s="43"/>
      <c r="I10" s="4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8" x14ac:dyDescent="0.3">
      <c r="A11" s="337" t="s">
        <v>8</v>
      </c>
      <c r="B11" s="337"/>
      <c r="C11" s="337"/>
      <c r="D11" s="337"/>
      <c r="E11" s="337"/>
      <c r="F11" s="337"/>
      <c r="G11" s="43"/>
      <c r="I11" s="4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8" x14ac:dyDescent="0.3">
      <c r="A12" s="337" t="s">
        <v>9</v>
      </c>
      <c r="B12" s="337"/>
      <c r="C12" s="337"/>
      <c r="D12" s="337"/>
      <c r="E12" s="337"/>
      <c r="F12" s="337"/>
      <c r="G12" s="43"/>
      <c r="I12" s="4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x14ac:dyDescent="0.3">
      <c r="A13" s="344" t="s">
        <v>10</v>
      </c>
      <c r="B13" s="344"/>
      <c r="C13" s="344"/>
      <c r="D13" s="344"/>
      <c r="E13" s="344"/>
      <c r="F13" s="344"/>
      <c r="G13" s="43"/>
      <c r="I13" s="4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8" ht="15" thickBot="1" x14ac:dyDescent="0.35">
      <c r="A14" s="335" t="s">
        <v>11</v>
      </c>
      <c r="B14" s="335"/>
      <c r="C14" s="335"/>
      <c r="D14" s="335"/>
      <c r="E14" s="335"/>
      <c r="F14" s="335"/>
      <c r="G14" s="335"/>
      <c r="H14" s="335"/>
      <c r="I14" s="335"/>
      <c r="J14" s="335"/>
      <c r="K14" s="335"/>
      <c r="L14" s="335"/>
      <c r="M14" s="335"/>
      <c r="N14" s="335"/>
      <c r="O14" s="335"/>
      <c r="P14" s="335"/>
      <c r="Q14" s="335"/>
      <c r="R14" s="335"/>
      <c r="S14" s="335"/>
      <c r="T14" s="335"/>
      <c r="U14" s="335"/>
      <c r="V14" s="335"/>
      <c r="W14" s="335"/>
      <c r="X14" s="335"/>
      <c r="Y14" s="335"/>
      <c r="Z14" s="335"/>
      <c r="AA14" s="335"/>
      <c r="AB14" s="335"/>
    </row>
    <row r="15" spans="1:28" ht="15.75" customHeight="1" thickBot="1" x14ac:dyDescent="0.35">
      <c r="A15" s="354" t="s">
        <v>12</v>
      </c>
      <c r="B15" s="355"/>
      <c r="C15" s="358" t="s">
        <v>13</v>
      </c>
      <c r="D15" s="360" t="s">
        <v>14</v>
      </c>
      <c r="E15" s="360"/>
      <c r="F15" s="360"/>
      <c r="G15" s="360" t="s">
        <v>15</v>
      </c>
      <c r="H15" s="360"/>
      <c r="I15" s="360"/>
      <c r="J15" s="358" t="s">
        <v>16</v>
      </c>
      <c r="K15" s="354" t="s">
        <v>17</v>
      </c>
      <c r="L15" s="369"/>
      <c r="M15" s="369"/>
      <c r="N15" s="369"/>
      <c r="O15" s="369"/>
      <c r="P15" s="355"/>
      <c r="Q15" s="354" t="s">
        <v>18</v>
      </c>
      <c r="R15" s="378"/>
      <c r="S15" s="378"/>
      <c r="T15" s="378"/>
      <c r="U15" s="378"/>
      <c r="V15" s="378"/>
      <c r="W15" s="378"/>
      <c r="X15" s="378"/>
      <c r="Y15" s="378"/>
      <c r="Z15" s="378"/>
      <c r="AA15" s="378"/>
      <c r="AB15" s="379"/>
    </row>
    <row r="16" spans="1:28" ht="15" thickBot="1" x14ac:dyDescent="0.35">
      <c r="A16" s="356"/>
      <c r="B16" s="357"/>
      <c r="C16" s="359"/>
      <c r="D16" s="361"/>
      <c r="E16" s="361"/>
      <c r="F16" s="361"/>
      <c r="G16" s="361"/>
      <c r="H16" s="361"/>
      <c r="I16" s="361"/>
      <c r="J16" s="359"/>
      <c r="K16" s="370"/>
      <c r="L16" s="371"/>
      <c r="M16" s="371"/>
      <c r="N16" s="371"/>
      <c r="O16" s="371"/>
      <c r="P16" s="372"/>
      <c r="Q16" s="362" t="s">
        <v>19</v>
      </c>
      <c r="R16" s="352"/>
      <c r="S16" s="352"/>
      <c r="T16" s="353"/>
      <c r="U16" s="362" t="s">
        <v>20</v>
      </c>
      <c r="V16" s="352"/>
      <c r="W16" s="352"/>
      <c r="X16" s="353"/>
      <c r="Y16" s="351" t="s">
        <v>21</v>
      </c>
      <c r="Z16" s="352"/>
      <c r="AA16" s="352"/>
      <c r="AB16" s="353"/>
    </row>
    <row r="17" spans="1:30" ht="15" thickBot="1" x14ac:dyDescent="0.35">
      <c r="A17" s="356"/>
      <c r="B17" s="357"/>
      <c r="C17" s="359"/>
      <c r="D17" s="338" t="s">
        <v>22</v>
      </c>
      <c r="E17" s="340" t="s">
        <v>23</v>
      </c>
      <c r="F17" s="342" t="s">
        <v>24</v>
      </c>
      <c r="G17" s="338" t="s">
        <v>22</v>
      </c>
      <c r="H17" s="340" t="s">
        <v>25</v>
      </c>
      <c r="I17" s="342" t="s">
        <v>24</v>
      </c>
      <c r="J17" s="359"/>
      <c r="K17" s="380" t="s">
        <v>26</v>
      </c>
      <c r="L17" s="381" t="s">
        <v>27</v>
      </c>
      <c r="M17" s="381"/>
      <c r="N17" s="381"/>
      <c r="O17" s="382"/>
      <c r="P17" s="383"/>
      <c r="Q17" s="331" t="s">
        <v>28</v>
      </c>
      <c r="R17" s="332"/>
      <c r="S17" s="332" t="s">
        <v>29</v>
      </c>
      <c r="T17" s="333"/>
      <c r="U17" s="334" t="s">
        <v>30</v>
      </c>
      <c r="V17" s="332"/>
      <c r="W17" s="332" t="s">
        <v>31</v>
      </c>
      <c r="X17" s="333"/>
      <c r="Y17" s="334" t="s">
        <v>32</v>
      </c>
      <c r="Z17" s="332"/>
      <c r="AA17" s="332" t="s">
        <v>33</v>
      </c>
      <c r="AB17" s="333"/>
    </row>
    <row r="18" spans="1:30" ht="15" thickBot="1" x14ac:dyDescent="0.35">
      <c r="A18" s="356"/>
      <c r="B18" s="357"/>
      <c r="C18" s="359"/>
      <c r="D18" s="339"/>
      <c r="E18" s="341"/>
      <c r="F18" s="343"/>
      <c r="G18" s="339"/>
      <c r="H18" s="341"/>
      <c r="I18" s="343"/>
      <c r="J18" s="359"/>
      <c r="K18" s="325"/>
      <c r="L18" s="317" t="s">
        <v>34</v>
      </c>
      <c r="M18" s="317" t="s">
        <v>35</v>
      </c>
      <c r="N18" s="317" t="s">
        <v>36</v>
      </c>
      <c r="O18" s="317" t="s">
        <v>37</v>
      </c>
      <c r="P18" s="376" t="s">
        <v>38</v>
      </c>
      <c r="Q18" s="132">
        <v>15</v>
      </c>
      <c r="R18" s="130">
        <v>15</v>
      </c>
      <c r="S18" s="130">
        <v>15</v>
      </c>
      <c r="T18" s="131">
        <v>15</v>
      </c>
      <c r="U18" s="132">
        <v>15</v>
      </c>
      <c r="V18" s="130">
        <v>15</v>
      </c>
      <c r="W18" s="130">
        <v>15</v>
      </c>
      <c r="X18" s="131">
        <v>15</v>
      </c>
      <c r="Y18" s="132">
        <v>15</v>
      </c>
      <c r="Z18" s="130">
        <v>15</v>
      </c>
      <c r="AA18" s="130">
        <v>15</v>
      </c>
      <c r="AB18" s="131">
        <v>15</v>
      </c>
    </row>
    <row r="19" spans="1:30" ht="30" customHeight="1" thickBot="1" x14ac:dyDescent="0.35">
      <c r="A19" s="356"/>
      <c r="B19" s="357"/>
      <c r="C19" s="359"/>
      <c r="D19" s="339"/>
      <c r="E19" s="341"/>
      <c r="F19" s="343"/>
      <c r="G19" s="339"/>
      <c r="H19" s="341"/>
      <c r="I19" s="343"/>
      <c r="J19" s="359"/>
      <c r="K19" s="325"/>
      <c r="L19" s="350"/>
      <c r="M19" s="350"/>
      <c r="N19" s="350"/>
      <c r="O19" s="350"/>
      <c r="P19" s="377"/>
      <c r="Q19" s="373" t="s">
        <v>39</v>
      </c>
      <c r="R19" s="374"/>
      <c r="S19" s="374"/>
      <c r="T19" s="374"/>
      <c r="U19" s="374"/>
      <c r="V19" s="374"/>
      <c r="W19" s="374"/>
      <c r="X19" s="374"/>
      <c r="Y19" s="374"/>
      <c r="Z19" s="374"/>
      <c r="AA19" s="374"/>
      <c r="AB19" s="375"/>
    </row>
    <row r="20" spans="1:30" ht="15" thickBot="1" x14ac:dyDescent="0.35">
      <c r="A20" s="356"/>
      <c r="B20" s="357"/>
      <c r="C20" s="359"/>
      <c r="D20" s="339"/>
      <c r="E20" s="341"/>
      <c r="F20" s="343"/>
      <c r="G20" s="339"/>
      <c r="H20" s="341"/>
      <c r="I20" s="343"/>
      <c r="J20" s="359"/>
      <c r="K20" s="325"/>
      <c r="L20" s="350"/>
      <c r="M20" s="350"/>
      <c r="N20" s="350"/>
      <c r="O20" s="384"/>
      <c r="P20" s="377"/>
      <c r="Q20" s="132" t="s">
        <v>26</v>
      </c>
      <c r="R20" s="130" t="s">
        <v>40</v>
      </c>
      <c r="S20" s="130" t="s">
        <v>26</v>
      </c>
      <c r="T20" s="131" t="s">
        <v>40</v>
      </c>
      <c r="U20" s="39" t="s">
        <v>26</v>
      </c>
      <c r="V20" s="130" t="s">
        <v>40</v>
      </c>
      <c r="W20" s="130" t="s">
        <v>26</v>
      </c>
      <c r="X20" s="131" t="s">
        <v>40</v>
      </c>
      <c r="Y20" s="39" t="s">
        <v>26</v>
      </c>
      <c r="Z20" s="130" t="s">
        <v>40</v>
      </c>
      <c r="AA20" s="130" t="s">
        <v>26</v>
      </c>
      <c r="AB20" s="131" t="s">
        <v>40</v>
      </c>
    </row>
    <row r="21" spans="1:30" x14ac:dyDescent="0.3">
      <c r="A21" s="7" t="s">
        <v>41</v>
      </c>
      <c r="B21" s="8" t="s">
        <v>42</v>
      </c>
      <c r="C21" s="20">
        <f>SUM(C54,C61,C66,C70)</f>
        <v>180</v>
      </c>
      <c r="D21" s="9"/>
      <c r="E21" s="9"/>
      <c r="F21" s="9"/>
      <c r="G21" s="9"/>
      <c r="H21" s="9"/>
      <c r="I21" s="9"/>
      <c r="J21" s="20">
        <f>SUM(J54,J61,J66,J70)</f>
        <v>2400</v>
      </c>
      <c r="K21" s="9">
        <f>SUM(K54,K61,K66,K70)</f>
        <v>1020</v>
      </c>
      <c r="L21" s="9">
        <v>345</v>
      </c>
      <c r="M21" s="9">
        <f>SUM(M54,M61,M66,M70)</f>
        <v>600</v>
      </c>
      <c r="N21" s="9">
        <v>300</v>
      </c>
      <c r="O21" s="9">
        <f t="shared" ref="O21:AA21" si="0">SUM(O54,O61,O66,O70)</f>
        <v>45</v>
      </c>
      <c r="P21" s="9">
        <f t="shared" si="0"/>
        <v>90</v>
      </c>
      <c r="Q21" s="279">
        <f t="shared" si="0"/>
        <v>14</v>
      </c>
      <c r="R21" s="279">
        <f t="shared" si="0"/>
        <v>14</v>
      </c>
      <c r="S21" s="279">
        <f t="shared" si="0"/>
        <v>9</v>
      </c>
      <c r="T21" s="279">
        <f t="shared" si="0"/>
        <v>18</v>
      </c>
      <c r="U21" s="279">
        <f t="shared" si="0"/>
        <v>16</v>
      </c>
      <c r="V21" s="279">
        <f t="shared" si="0"/>
        <v>12</v>
      </c>
      <c r="W21" s="279">
        <f t="shared" si="0"/>
        <v>11</v>
      </c>
      <c r="X21" s="279">
        <f t="shared" si="0"/>
        <v>18</v>
      </c>
      <c r="Y21" s="279">
        <f t="shared" si="0"/>
        <v>11</v>
      </c>
      <c r="Z21" s="279">
        <f t="shared" si="0"/>
        <v>18</v>
      </c>
      <c r="AA21" s="279">
        <f t="shared" si="0"/>
        <v>6</v>
      </c>
      <c r="AB21" s="279">
        <v>13</v>
      </c>
      <c r="AC21" s="277"/>
      <c r="AD21" s="91"/>
    </row>
    <row r="22" spans="1:30" ht="15.75" customHeight="1" thickBot="1" x14ac:dyDescent="0.35">
      <c r="A22" s="308" t="s">
        <v>43</v>
      </c>
      <c r="B22" s="348"/>
      <c r="C22" s="348"/>
      <c r="D22" s="348"/>
      <c r="E22" s="348"/>
      <c r="F22" s="348"/>
      <c r="G22" s="348"/>
      <c r="H22" s="348"/>
      <c r="I22" s="348"/>
      <c r="J22" s="348"/>
      <c r="K22" s="348"/>
      <c r="L22" s="348"/>
      <c r="M22" s="348"/>
      <c r="N22" s="348"/>
      <c r="O22" s="348"/>
      <c r="P22" s="348"/>
      <c r="Q22" s="348"/>
      <c r="R22" s="348"/>
      <c r="S22" s="348"/>
      <c r="T22" s="348"/>
      <c r="U22" s="348"/>
      <c r="V22" s="348"/>
      <c r="W22" s="348"/>
      <c r="X22" s="348"/>
      <c r="Y22" s="348"/>
      <c r="Z22" s="348"/>
      <c r="AA22" s="348"/>
      <c r="AB22" s="349"/>
    </row>
    <row r="23" spans="1:30" x14ac:dyDescent="0.3">
      <c r="A23" s="13" t="s">
        <v>44</v>
      </c>
      <c r="B23" s="211" t="s">
        <v>45</v>
      </c>
      <c r="C23" s="12">
        <v>4</v>
      </c>
      <c r="D23" s="51"/>
      <c r="E23" s="48"/>
      <c r="F23" s="50"/>
      <c r="G23" s="51"/>
      <c r="H23" s="48" t="s">
        <v>46</v>
      </c>
      <c r="I23" s="50"/>
      <c r="J23" s="10">
        <v>45</v>
      </c>
      <c r="K23" s="51"/>
      <c r="L23" s="48">
        <v>45</v>
      </c>
      <c r="M23" s="48"/>
      <c r="N23" s="53"/>
      <c r="O23" s="53"/>
      <c r="P23" s="149"/>
      <c r="Q23" s="51"/>
      <c r="R23" s="48">
        <v>1</v>
      </c>
      <c r="S23" s="48"/>
      <c r="T23" s="50">
        <v>1</v>
      </c>
      <c r="U23" s="51"/>
      <c r="V23" s="48">
        <v>1</v>
      </c>
      <c r="W23" s="48"/>
      <c r="X23" s="50"/>
      <c r="Y23" s="51"/>
      <c r="Z23" s="48"/>
      <c r="AA23" s="48"/>
      <c r="AB23" s="48"/>
    </row>
    <row r="24" spans="1:30" x14ac:dyDescent="0.3">
      <c r="A24" s="13" t="s">
        <v>47</v>
      </c>
      <c r="B24" s="212" t="s">
        <v>48</v>
      </c>
      <c r="C24" s="12">
        <v>6</v>
      </c>
      <c r="D24" s="51"/>
      <c r="E24" s="48"/>
      <c r="F24" s="50"/>
      <c r="G24" s="51" t="s">
        <v>31</v>
      </c>
      <c r="H24" s="48" t="s">
        <v>46</v>
      </c>
      <c r="I24" s="50"/>
      <c r="J24" s="10">
        <v>60</v>
      </c>
      <c r="K24" s="51"/>
      <c r="L24" s="48">
        <v>60</v>
      </c>
      <c r="M24" s="48"/>
      <c r="N24" s="48"/>
      <c r="O24" s="48"/>
      <c r="P24" s="50"/>
      <c r="Q24" s="51"/>
      <c r="R24" s="48">
        <v>1</v>
      </c>
      <c r="S24" s="48"/>
      <c r="T24" s="50">
        <v>1</v>
      </c>
      <c r="U24" s="51"/>
      <c r="V24" s="48">
        <v>1</v>
      </c>
      <c r="W24" s="48"/>
      <c r="X24" s="50">
        <v>1</v>
      </c>
      <c r="Y24" s="51"/>
      <c r="Z24" s="48"/>
      <c r="AA24" s="48"/>
      <c r="AB24" s="48"/>
    </row>
    <row r="25" spans="1:30" ht="14.25" customHeight="1" x14ac:dyDescent="0.3">
      <c r="A25" s="13" t="s">
        <v>49</v>
      </c>
      <c r="B25" s="213" t="s">
        <v>50</v>
      </c>
      <c r="C25" s="12">
        <v>6</v>
      </c>
      <c r="D25" s="51"/>
      <c r="E25" s="48"/>
      <c r="F25" s="50"/>
      <c r="G25" s="51"/>
      <c r="H25" s="48" t="s">
        <v>51</v>
      </c>
      <c r="I25" s="50"/>
      <c r="J25" s="10">
        <v>60</v>
      </c>
      <c r="K25" s="51"/>
      <c r="L25" s="48">
        <v>60</v>
      </c>
      <c r="M25" s="48"/>
      <c r="N25" s="48"/>
      <c r="O25" s="48"/>
      <c r="P25" s="50"/>
      <c r="Q25" s="51"/>
      <c r="R25" s="48">
        <v>1</v>
      </c>
      <c r="S25" s="48"/>
      <c r="T25" s="50">
        <v>1</v>
      </c>
      <c r="U25" s="51"/>
      <c r="V25" s="48">
        <v>1</v>
      </c>
      <c r="W25" s="48"/>
      <c r="X25" s="50">
        <v>1</v>
      </c>
      <c r="Y25" s="51"/>
      <c r="Z25" s="48"/>
      <c r="AA25" s="48"/>
      <c r="AB25" s="48"/>
    </row>
    <row r="26" spans="1:30" x14ac:dyDescent="0.3">
      <c r="A26" s="13" t="s">
        <v>52</v>
      </c>
      <c r="B26" s="213" t="s">
        <v>53</v>
      </c>
      <c r="C26" s="12">
        <v>6</v>
      </c>
      <c r="D26" s="51"/>
      <c r="E26" s="48"/>
      <c r="F26" s="50"/>
      <c r="G26" s="51"/>
      <c r="H26" s="48" t="s">
        <v>51</v>
      </c>
      <c r="I26" s="50"/>
      <c r="J26" s="10">
        <v>60</v>
      </c>
      <c r="K26" s="51"/>
      <c r="L26" s="48"/>
      <c r="M26" s="48"/>
      <c r="N26" s="48">
        <v>60</v>
      </c>
      <c r="O26" s="48"/>
      <c r="P26" s="50"/>
      <c r="Q26" s="51"/>
      <c r="R26" s="48">
        <v>1</v>
      </c>
      <c r="S26" s="48"/>
      <c r="T26" s="50">
        <v>1</v>
      </c>
      <c r="U26" s="51"/>
      <c r="V26" s="48">
        <v>1</v>
      </c>
      <c r="W26" s="48"/>
      <c r="X26" s="50">
        <v>1</v>
      </c>
      <c r="Y26" s="51"/>
      <c r="Z26" s="48"/>
      <c r="AA26" s="48"/>
      <c r="AB26" s="48"/>
    </row>
    <row r="27" spans="1:30" x14ac:dyDescent="0.3">
      <c r="A27" s="13" t="s">
        <v>54</v>
      </c>
      <c r="B27" s="213" t="s">
        <v>55</v>
      </c>
      <c r="C27" s="12">
        <v>8</v>
      </c>
      <c r="D27" s="51" t="s">
        <v>32</v>
      </c>
      <c r="E27" s="48" t="s">
        <v>30</v>
      </c>
      <c r="F27" s="50"/>
      <c r="G27" s="51"/>
      <c r="H27" s="231" t="s">
        <v>56</v>
      </c>
      <c r="I27" s="50"/>
      <c r="J27" s="10">
        <v>90</v>
      </c>
      <c r="K27" s="51">
        <v>30</v>
      </c>
      <c r="L27" s="48"/>
      <c r="M27" s="48">
        <v>30</v>
      </c>
      <c r="N27" s="48">
        <v>30</v>
      </c>
      <c r="O27" s="48"/>
      <c r="P27" s="50"/>
      <c r="Q27" s="51"/>
      <c r="R27" s="48"/>
      <c r="S27" s="48"/>
      <c r="T27" s="50"/>
      <c r="U27" s="51">
        <v>1</v>
      </c>
      <c r="V27" s="48">
        <v>1</v>
      </c>
      <c r="W27" s="48"/>
      <c r="X27" s="50">
        <v>1</v>
      </c>
      <c r="Y27" s="51">
        <v>1</v>
      </c>
      <c r="Z27" s="48">
        <v>2</v>
      </c>
      <c r="AA27" s="48"/>
      <c r="AB27" s="48"/>
    </row>
    <row r="28" spans="1:30" x14ac:dyDescent="0.3">
      <c r="A28" s="13" t="s">
        <v>57</v>
      </c>
      <c r="B28" s="213" t="s">
        <v>58</v>
      </c>
      <c r="C28" s="12">
        <v>3</v>
      </c>
      <c r="D28" s="51"/>
      <c r="E28" s="48" t="s">
        <v>32</v>
      </c>
      <c r="F28" s="50"/>
      <c r="G28" s="51"/>
      <c r="H28" s="48"/>
      <c r="I28" s="50"/>
      <c r="J28" s="10">
        <v>30</v>
      </c>
      <c r="K28" s="51">
        <v>30</v>
      </c>
      <c r="L28" s="48"/>
      <c r="M28" s="48"/>
      <c r="N28" s="48"/>
      <c r="O28" s="48"/>
      <c r="P28" s="50"/>
      <c r="Q28" s="51"/>
      <c r="R28" s="48"/>
      <c r="S28" s="48"/>
      <c r="T28" s="50"/>
      <c r="U28" s="51"/>
      <c r="V28" s="48"/>
      <c r="W28" s="48"/>
      <c r="X28" s="50"/>
      <c r="Y28" s="51">
        <v>2</v>
      </c>
      <c r="Z28" s="48"/>
      <c r="AA28" s="48"/>
      <c r="AB28" s="48"/>
    </row>
    <row r="29" spans="1:30" x14ac:dyDescent="0.3">
      <c r="A29" s="13" t="s">
        <v>59</v>
      </c>
      <c r="B29" s="213" t="s">
        <v>60</v>
      </c>
      <c r="C29" s="12">
        <v>8</v>
      </c>
      <c r="D29" s="51" t="s">
        <v>31</v>
      </c>
      <c r="E29" s="48" t="s">
        <v>51</v>
      </c>
      <c r="F29" s="50"/>
      <c r="G29" s="51"/>
      <c r="H29" s="48"/>
      <c r="I29" s="50"/>
      <c r="J29" s="10">
        <v>120</v>
      </c>
      <c r="K29" s="51">
        <v>120</v>
      </c>
      <c r="L29" s="48"/>
      <c r="M29" s="48"/>
      <c r="N29" s="48"/>
      <c r="O29" s="48"/>
      <c r="P29" s="50"/>
      <c r="Q29" s="51">
        <v>2</v>
      </c>
      <c r="R29" s="48"/>
      <c r="S29" s="48">
        <v>2</v>
      </c>
      <c r="T29" s="50"/>
      <c r="U29" s="51">
        <v>2</v>
      </c>
      <c r="V29" s="48"/>
      <c r="W29" s="48">
        <v>2</v>
      </c>
      <c r="X29" s="50"/>
      <c r="Y29" s="51"/>
      <c r="Z29" s="48"/>
      <c r="AA29" s="48"/>
      <c r="AB29" s="48"/>
    </row>
    <row r="30" spans="1:30" x14ac:dyDescent="0.3">
      <c r="A30" s="13" t="s">
        <v>61</v>
      </c>
      <c r="B30" s="213" t="s">
        <v>62</v>
      </c>
      <c r="C30" s="12">
        <v>12</v>
      </c>
      <c r="D30" s="51"/>
      <c r="E30" s="48" t="s">
        <v>63</v>
      </c>
      <c r="F30" s="50"/>
      <c r="G30" s="51"/>
      <c r="I30" s="50"/>
      <c r="J30" s="10">
        <v>180</v>
      </c>
      <c r="K30" s="29">
        <v>180</v>
      </c>
      <c r="L30" s="48"/>
      <c r="M30" s="48"/>
      <c r="N30" s="53"/>
      <c r="O30" s="53"/>
      <c r="P30" s="149"/>
      <c r="Q30" s="51">
        <v>2</v>
      </c>
      <c r="R30" s="48"/>
      <c r="S30" s="48">
        <v>2</v>
      </c>
      <c r="T30" s="50"/>
      <c r="U30" s="51">
        <v>2</v>
      </c>
      <c r="V30" s="48"/>
      <c r="W30" s="48">
        <v>2</v>
      </c>
      <c r="X30" s="50"/>
      <c r="Y30" s="51">
        <v>2</v>
      </c>
      <c r="Z30" s="48"/>
      <c r="AA30" s="48">
        <v>2</v>
      </c>
      <c r="AB30" s="48"/>
    </row>
    <row r="31" spans="1:30" x14ac:dyDescent="0.3">
      <c r="A31" s="13" t="s">
        <v>64</v>
      </c>
      <c r="B31" s="213" t="s">
        <v>65</v>
      </c>
      <c r="C31" s="12">
        <v>5</v>
      </c>
      <c r="D31" s="232" t="s">
        <v>29</v>
      </c>
      <c r="E31" s="231" t="s">
        <v>28</v>
      </c>
      <c r="F31" s="50"/>
      <c r="G31" s="51"/>
      <c r="H31" s="48" t="s">
        <v>29</v>
      </c>
      <c r="I31" s="50"/>
      <c r="J31" s="10">
        <v>60</v>
      </c>
      <c r="K31" s="51">
        <v>30</v>
      </c>
      <c r="L31" s="48"/>
      <c r="M31" s="48">
        <v>30</v>
      </c>
      <c r="N31" s="53"/>
      <c r="O31" s="53"/>
      <c r="P31" s="149"/>
      <c r="Q31" s="51">
        <v>1</v>
      </c>
      <c r="R31" s="48"/>
      <c r="S31" s="48">
        <v>1</v>
      </c>
      <c r="T31" s="50">
        <v>2</v>
      </c>
      <c r="U31" s="51"/>
      <c r="V31" s="48"/>
      <c r="W31" s="48"/>
      <c r="X31" s="50"/>
      <c r="Y31" s="51"/>
      <c r="Z31" s="48"/>
      <c r="AA31" s="48"/>
      <c r="AB31" s="48"/>
    </row>
    <row r="32" spans="1:30" x14ac:dyDescent="0.3">
      <c r="A32" s="13" t="s">
        <v>66</v>
      </c>
      <c r="B32" s="213" t="s">
        <v>67</v>
      </c>
      <c r="C32" s="12">
        <v>6</v>
      </c>
      <c r="D32" s="51"/>
      <c r="E32" s="48"/>
      <c r="F32" s="50"/>
      <c r="G32" s="51" t="s">
        <v>33</v>
      </c>
      <c r="H32" s="231" t="s">
        <v>63</v>
      </c>
      <c r="I32" s="50"/>
      <c r="J32" s="10">
        <v>90</v>
      </c>
      <c r="K32" s="51"/>
      <c r="L32" s="48">
        <v>90</v>
      </c>
      <c r="M32" s="48"/>
      <c r="N32" s="53"/>
      <c r="O32" s="53"/>
      <c r="P32" s="149"/>
      <c r="Q32" s="51"/>
      <c r="R32" s="48">
        <v>1</v>
      </c>
      <c r="S32" s="48"/>
      <c r="T32" s="50">
        <v>1</v>
      </c>
      <c r="U32" s="51"/>
      <c r="V32" s="48">
        <v>1</v>
      </c>
      <c r="W32" s="48"/>
      <c r="X32" s="50">
        <v>1</v>
      </c>
      <c r="Y32" s="51"/>
      <c r="Z32" s="48">
        <v>1</v>
      </c>
      <c r="AA32" s="48"/>
      <c r="AB32" s="48">
        <v>1</v>
      </c>
    </row>
    <row r="33" spans="1:28" ht="13.95" customHeight="1" x14ac:dyDescent="0.3">
      <c r="A33" s="13" t="s">
        <v>68</v>
      </c>
      <c r="B33" s="213" t="s">
        <v>69</v>
      </c>
      <c r="C33" s="12">
        <v>10</v>
      </c>
      <c r="D33" s="51"/>
      <c r="E33" s="48"/>
      <c r="F33" s="50"/>
      <c r="G33" s="51"/>
      <c r="H33" s="48" t="s">
        <v>70</v>
      </c>
      <c r="I33" s="50"/>
      <c r="J33" s="10">
        <v>150</v>
      </c>
      <c r="K33" s="209"/>
      <c r="L33" s="48"/>
      <c r="M33" s="48"/>
      <c r="N33" s="48" t="s">
        <v>71</v>
      </c>
      <c r="O33" s="53"/>
      <c r="P33" s="149"/>
      <c r="Q33" s="51"/>
      <c r="R33" s="48"/>
      <c r="S33" s="48"/>
      <c r="T33" s="50">
        <v>2</v>
      </c>
      <c r="U33" s="51"/>
      <c r="V33" s="48">
        <v>2</v>
      </c>
      <c r="W33" s="48"/>
      <c r="X33" s="50">
        <v>2</v>
      </c>
      <c r="Y33" s="51"/>
      <c r="Z33" s="48">
        <v>2</v>
      </c>
      <c r="AA33" s="48"/>
      <c r="AB33" s="48">
        <v>2</v>
      </c>
    </row>
    <row r="34" spans="1:28" x14ac:dyDescent="0.3">
      <c r="A34" s="13" t="s">
        <v>72</v>
      </c>
      <c r="B34" s="213" t="s">
        <v>73</v>
      </c>
      <c r="C34" s="12">
        <v>4</v>
      </c>
      <c r="D34" s="51"/>
      <c r="E34" s="48" t="s">
        <v>74</v>
      </c>
      <c r="F34" s="50"/>
      <c r="G34" s="51"/>
      <c r="I34" s="50"/>
      <c r="J34" s="10">
        <v>60</v>
      </c>
      <c r="K34" s="29">
        <v>60</v>
      </c>
      <c r="L34" s="192"/>
      <c r="M34" s="48"/>
      <c r="N34" s="53"/>
      <c r="O34" s="53"/>
      <c r="P34" s="149"/>
      <c r="Q34" s="51"/>
      <c r="R34" s="48"/>
      <c r="S34" s="48"/>
      <c r="T34" s="50"/>
      <c r="U34" s="51">
        <v>1</v>
      </c>
      <c r="V34" s="48"/>
      <c r="W34" s="48">
        <v>1</v>
      </c>
      <c r="X34" s="50"/>
      <c r="Y34" s="51">
        <v>1</v>
      </c>
      <c r="Z34" s="48"/>
      <c r="AA34" s="48">
        <v>1</v>
      </c>
      <c r="AB34" s="48"/>
    </row>
    <row r="35" spans="1:28" x14ac:dyDescent="0.3">
      <c r="A35" s="13" t="s">
        <v>75</v>
      </c>
      <c r="B35" s="213" t="s">
        <v>76</v>
      </c>
      <c r="C35" s="12">
        <v>5</v>
      </c>
      <c r="D35" s="51"/>
      <c r="E35" s="48" t="s">
        <v>28</v>
      </c>
      <c r="F35" s="50"/>
      <c r="G35" s="232" t="s">
        <v>29</v>
      </c>
      <c r="H35" s="231" t="s">
        <v>77</v>
      </c>
      <c r="I35" s="50"/>
      <c r="J35" s="10">
        <v>75</v>
      </c>
      <c r="K35" s="51">
        <v>15</v>
      </c>
      <c r="L35" s="48"/>
      <c r="M35" s="48">
        <v>60</v>
      </c>
      <c r="N35" s="48"/>
      <c r="O35" s="53"/>
      <c r="P35" s="149"/>
      <c r="Q35" s="51">
        <v>1</v>
      </c>
      <c r="R35" s="48">
        <v>2</v>
      </c>
      <c r="S35" s="48"/>
      <c r="T35" s="50">
        <v>2</v>
      </c>
      <c r="U35" s="51"/>
      <c r="V35" s="48"/>
      <c r="W35" s="48"/>
      <c r="X35" s="50"/>
      <c r="Y35" s="51"/>
      <c r="Z35" s="48"/>
      <c r="AA35" s="48"/>
      <c r="AB35" s="48"/>
    </row>
    <row r="36" spans="1:28" x14ac:dyDescent="0.3">
      <c r="A36" s="13" t="s">
        <v>78</v>
      </c>
      <c r="B36" s="213" t="s">
        <v>79</v>
      </c>
      <c r="C36" s="12">
        <v>5</v>
      </c>
      <c r="D36" s="51"/>
      <c r="E36" s="48" t="s">
        <v>80</v>
      </c>
      <c r="F36" s="50"/>
      <c r="G36" s="51"/>
      <c r="H36" s="48" t="s">
        <v>80</v>
      </c>
      <c r="I36" s="50"/>
      <c r="J36" s="10">
        <v>60</v>
      </c>
      <c r="K36" s="51">
        <v>30</v>
      </c>
      <c r="L36" s="48"/>
      <c r="M36" s="48">
        <v>30</v>
      </c>
      <c r="N36" s="48"/>
      <c r="O36" s="53"/>
      <c r="P36" s="149"/>
      <c r="Q36" s="51"/>
      <c r="R36" s="48"/>
      <c r="S36" s="48"/>
      <c r="T36" s="50"/>
      <c r="U36" s="51"/>
      <c r="V36" s="48"/>
      <c r="W36" s="48"/>
      <c r="X36" s="50"/>
      <c r="Y36" s="51">
        <v>1</v>
      </c>
      <c r="Z36" s="48">
        <v>1</v>
      </c>
      <c r="AA36" s="48">
        <v>1</v>
      </c>
      <c r="AB36" s="48">
        <v>1</v>
      </c>
    </row>
    <row r="37" spans="1:28" x14ac:dyDescent="0.3">
      <c r="A37" s="13" t="s">
        <v>81</v>
      </c>
      <c r="B37" s="213" t="s">
        <v>82</v>
      </c>
      <c r="C37" s="12">
        <v>5</v>
      </c>
      <c r="D37" s="51"/>
      <c r="E37" s="48" t="s">
        <v>32</v>
      </c>
      <c r="F37" s="50"/>
      <c r="G37" s="51"/>
      <c r="H37" s="48" t="s">
        <v>80</v>
      </c>
      <c r="I37" s="50"/>
      <c r="J37" s="10">
        <v>60</v>
      </c>
      <c r="K37" s="51">
        <v>30</v>
      </c>
      <c r="L37" s="48"/>
      <c r="M37" s="48">
        <v>30</v>
      </c>
      <c r="N37" s="48"/>
      <c r="O37" s="53"/>
      <c r="P37" s="149"/>
      <c r="Q37" s="51"/>
      <c r="R37" s="48"/>
      <c r="S37" s="48"/>
      <c r="T37" s="50"/>
      <c r="U37" s="168"/>
      <c r="V37" s="166"/>
      <c r="W37" s="166"/>
      <c r="X37" s="214"/>
      <c r="Y37" s="51">
        <v>1</v>
      </c>
      <c r="Z37" s="48">
        <v>1</v>
      </c>
      <c r="AA37" s="48"/>
      <c r="AB37" s="48">
        <v>2</v>
      </c>
    </row>
    <row r="38" spans="1:28" ht="39" customHeight="1" x14ac:dyDescent="0.3">
      <c r="A38" s="13" t="s">
        <v>83</v>
      </c>
      <c r="B38" s="212" t="s">
        <v>84</v>
      </c>
      <c r="C38" s="12">
        <v>6</v>
      </c>
      <c r="D38" s="51" t="s">
        <v>29</v>
      </c>
      <c r="E38" s="48" t="s">
        <v>28</v>
      </c>
      <c r="F38" s="50"/>
      <c r="G38" s="51"/>
      <c r="H38" s="48" t="s">
        <v>77</v>
      </c>
      <c r="I38" s="50"/>
      <c r="J38" s="10">
        <v>105</v>
      </c>
      <c r="K38" s="51">
        <v>45</v>
      </c>
      <c r="L38" s="172"/>
      <c r="M38" s="48"/>
      <c r="N38" s="48">
        <v>60</v>
      </c>
      <c r="O38" s="53"/>
      <c r="P38" s="149"/>
      <c r="Q38" s="51">
        <v>2</v>
      </c>
      <c r="R38" s="48">
        <v>2</v>
      </c>
      <c r="S38" s="48">
        <v>1</v>
      </c>
      <c r="T38" s="50">
        <v>2</v>
      </c>
      <c r="U38" s="51"/>
      <c r="V38" s="48"/>
      <c r="W38" s="48"/>
      <c r="X38" s="50"/>
      <c r="Y38" s="51"/>
      <c r="Z38" s="48"/>
      <c r="AA38" s="48"/>
      <c r="AB38" s="48"/>
    </row>
    <row r="39" spans="1:28" x14ac:dyDescent="0.3">
      <c r="A39" s="13" t="s">
        <v>85</v>
      </c>
      <c r="B39" s="213" t="s">
        <v>86</v>
      </c>
      <c r="C39" s="12">
        <v>3</v>
      </c>
      <c r="D39" s="51"/>
      <c r="E39" s="48" t="s">
        <v>32</v>
      </c>
      <c r="F39" s="50"/>
      <c r="G39" s="51"/>
      <c r="H39" s="48" t="s">
        <v>32</v>
      </c>
      <c r="I39" s="50"/>
      <c r="J39" s="10">
        <v>45</v>
      </c>
      <c r="K39" s="51">
        <v>15</v>
      </c>
      <c r="L39" s="172"/>
      <c r="M39" s="48">
        <v>30</v>
      </c>
      <c r="N39" s="53"/>
      <c r="O39" s="53"/>
      <c r="P39" s="149"/>
      <c r="Q39" s="51"/>
      <c r="R39" s="48"/>
      <c r="S39" s="48"/>
      <c r="T39" s="50"/>
      <c r="U39" s="51"/>
      <c r="V39" s="48"/>
      <c r="W39" s="48"/>
      <c r="X39" s="50"/>
      <c r="Y39" s="51">
        <v>1</v>
      </c>
      <c r="Z39" s="48">
        <v>2</v>
      </c>
      <c r="AA39" s="48"/>
      <c r="AB39" s="48"/>
    </row>
    <row r="40" spans="1:28" x14ac:dyDescent="0.3">
      <c r="A40" s="13" t="s">
        <v>87</v>
      </c>
      <c r="B40" s="213" t="s">
        <v>88</v>
      </c>
      <c r="C40" s="12">
        <v>6</v>
      </c>
      <c r="D40" s="51" t="s">
        <v>31</v>
      </c>
      <c r="E40" s="48" t="s">
        <v>30</v>
      </c>
      <c r="F40" s="50"/>
      <c r="G40" s="51"/>
      <c r="H40" s="48" t="s">
        <v>89</v>
      </c>
      <c r="I40" s="50"/>
      <c r="J40" s="10">
        <v>90</v>
      </c>
      <c r="K40" s="51">
        <v>45</v>
      </c>
      <c r="L40" s="172"/>
      <c r="M40" s="48">
        <v>45</v>
      </c>
      <c r="N40" s="53"/>
      <c r="O40" s="53"/>
      <c r="P40" s="149"/>
      <c r="Q40" s="51"/>
      <c r="R40" s="48"/>
      <c r="S40" s="48"/>
      <c r="T40" s="50"/>
      <c r="U40" s="51">
        <v>2</v>
      </c>
      <c r="V40" s="190">
        <v>1</v>
      </c>
      <c r="W40" s="48">
        <v>1</v>
      </c>
      <c r="X40" s="50">
        <v>2</v>
      </c>
      <c r="Y40" s="51"/>
      <c r="Z40" s="48"/>
      <c r="AA40" s="48"/>
      <c r="AB40" s="48"/>
    </row>
    <row r="41" spans="1:28" x14ac:dyDescent="0.3">
      <c r="A41" s="13" t="s">
        <v>90</v>
      </c>
      <c r="B41" s="213" t="s">
        <v>91</v>
      </c>
      <c r="C41" s="12">
        <v>2</v>
      </c>
      <c r="D41" s="51"/>
      <c r="E41" s="48" t="s">
        <v>33</v>
      </c>
      <c r="F41" s="50"/>
      <c r="G41" s="51"/>
      <c r="H41" s="48"/>
      <c r="I41" s="50"/>
      <c r="J41" s="10">
        <v>15</v>
      </c>
      <c r="K41" s="51">
        <v>15</v>
      </c>
      <c r="L41" s="48"/>
      <c r="M41" s="48"/>
      <c r="N41" s="53"/>
      <c r="O41" s="53"/>
      <c r="P41" s="149"/>
      <c r="Q41" s="51"/>
      <c r="R41" s="48"/>
      <c r="S41" s="48"/>
      <c r="T41" s="50"/>
      <c r="U41" s="51"/>
      <c r="V41" s="48"/>
      <c r="W41" s="48"/>
      <c r="X41" s="50"/>
      <c r="Y41" s="51"/>
      <c r="Z41" s="48"/>
      <c r="AA41" s="48">
        <v>1</v>
      </c>
      <c r="AB41" s="48"/>
    </row>
    <row r="42" spans="1:28" x14ac:dyDescent="0.3">
      <c r="A42" s="13" t="s">
        <v>92</v>
      </c>
      <c r="B42" s="213" t="s">
        <v>93</v>
      </c>
      <c r="C42" s="12">
        <v>2</v>
      </c>
      <c r="D42" s="51"/>
      <c r="E42" s="48"/>
      <c r="F42" s="50"/>
      <c r="G42" s="51"/>
      <c r="H42" s="48" t="s">
        <v>29</v>
      </c>
      <c r="I42" s="50"/>
      <c r="J42" s="10">
        <v>30</v>
      </c>
      <c r="K42" s="51"/>
      <c r="L42" s="48"/>
      <c r="M42" s="48">
        <v>30</v>
      </c>
      <c r="N42" s="53"/>
      <c r="O42" s="53"/>
      <c r="P42" s="149"/>
      <c r="Q42" s="51"/>
      <c r="R42" s="48"/>
      <c r="S42" s="48"/>
      <c r="T42" s="50">
        <v>2</v>
      </c>
      <c r="U42" s="51"/>
      <c r="V42" s="48"/>
      <c r="W42" s="48"/>
      <c r="X42" s="50"/>
      <c r="Y42" s="51"/>
      <c r="Z42" s="48"/>
      <c r="AA42" s="48"/>
      <c r="AB42" s="48"/>
    </row>
    <row r="43" spans="1:28" x14ac:dyDescent="0.3">
      <c r="A43" s="13" t="s">
        <v>94</v>
      </c>
      <c r="B43" s="213" t="s">
        <v>95</v>
      </c>
      <c r="C43" s="12">
        <v>2</v>
      </c>
      <c r="D43" s="51"/>
      <c r="E43" s="48" t="s">
        <v>30</v>
      </c>
      <c r="F43" s="50"/>
      <c r="G43" s="51"/>
      <c r="H43" s="48"/>
      <c r="I43" s="50"/>
      <c r="J43" s="10">
        <v>15</v>
      </c>
      <c r="K43" s="51">
        <v>15</v>
      </c>
      <c r="L43" s="48"/>
      <c r="M43" s="48"/>
      <c r="N43" s="53"/>
      <c r="O43" s="53"/>
      <c r="P43" s="149"/>
      <c r="Q43" s="51"/>
      <c r="R43" s="48"/>
      <c r="S43" s="48"/>
      <c r="T43" s="50"/>
      <c r="U43" s="51">
        <v>1</v>
      </c>
      <c r="V43" s="48"/>
      <c r="W43" s="48"/>
      <c r="X43" s="50"/>
      <c r="Y43" s="51"/>
      <c r="Z43" s="48"/>
      <c r="AA43" s="48"/>
      <c r="AB43" s="48"/>
    </row>
    <row r="44" spans="1:28" ht="15" customHeight="1" x14ac:dyDescent="0.3">
      <c r="A44" s="13" t="s">
        <v>96</v>
      </c>
      <c r="B44" s="213" t="s">
        <v>97</v>
      </c>
      <c r="C44" s="12">
        <v>8</v>
      </c>
      <c r="D44" s="51"/>
      <c r="E44" s="48"/>
      <c r="F44" s="50"/>
      <c r="G44" s="51"/>
      <c r="H44" s="48"/>
      <c r="I44" s="210" t="s">
        <v>98</v>
      </c>
      <c r="J44" s="10">
        <v>45</v>
      </c>
      <c r="K44" s="51"/>
      <c r="L44" s="48"/>
      <c r="M44" s="48"/>
      <c r="N44" s="53"/>
      <c r="O44" s="48">
        <v>45</v>
      </c>
      <c r="P44" s="149"/>
      <c r="Q44" s="51"/>
      <c r="R44" s="48"/>
      <c r="S44" s="48"/>
      <c r="T44" s="50"/>
      <c r="U44" s="51"/>
      <c r="V44" s="48"/>
      <c r="W44" s="48"/>
      <c r="X44" s="50">
        <v>1</v>
      </c>
      <c r="Y44" s="51"/>
      <c r="Z44" s="48">
        <v>1</v>
      </c>
      <c r="AA44" s="48"/>
      <c r="AB44" s="48">
        <v>1</v>
      </c>
    </row>
    <row r="45" spans="1:28" x14ac:dyDescent="0.3">
      <c r="A45" s="13" t="s">
        <v>99</v>
      </c>
      <c r="B45" s="213" t="s">
        <v>100</v>
      </c>
      <c r="C45" s="12">
        <v>8</v>
      </c>
      <c r="D45" s="51"/>
      <c r="E45" s="48"/>
      <c r="F45" s="50"/>
      <c r="G45" s="51" t="s">
        <v>31</v>
      </c>
      <c r="H45" s="48" t="s">
        <v>46</v>
      </c>
      <c r="I45" s="50"/>
      <c r="J45" s="10">
        <v>120</v>
      </c>
      <c r="K45" s="51"/>
      <c r="L45" s="48"/>
      <c r="M45" s="48">
        <v>120</v>
      </c>
      <c r="N45" s="53"/>
      <c r="O45" s="53"/>
      <c r="P45" s="149"/>
      <c r="Q45" s="51"/>
      <c r="R45" s="48">
        <v>2</v>
      </c>
      <c r="S45" s="48"/>
      <c r="T45" s="50">
        <v>2</v>
      </c>
      <c r="U45" s="51"/>
      <c r="V45" s="48">
        <v>2</v>
      </c>
      <c r="W45" s="48"/>
      <c r="X45" s="50">
        <v>2</v>
      </c>
      <c r="Y45" s="51"/>
      <c r="Z45" s="48"/>
      <c r="AA45" s="48"/>
      <c r="AB45" s="48"/>
    </row>
    <row r="46" spans="1:28" ht="15" thickBot="1" x14ac:dyDescent="0.35">
      <c r="A46" s="89" t="s">
        <v>101</v>
      </c>
      <c r="B46" s="260" t="s">
        <v>102</v>
      </c>
      <c r="C46" s="265"/>
      <c r="D46" s="89"/>
      <c r="E46" s="56"/>
      <c r="F46" s="261"/>
      <c r="G46" s="89"/>
      <c r="H46" s="56"/>
      <c r="I46" s="261" t="s">
        <v>103</v>
      </c>
      <c r="J46" s="262">
        <v>60</v>
      </c>
      <c r="K46" s="89"/>
      <c r="L46" s="56"/>
      <c r="M46" s="56">
        <v>60</v>
      </c>
      <c r="N46" s="263"/>
      <c r="O46" s="263"/>
      <c r="P46" s="264"/>
      <c r="Q46" s="89"/>
      <c r="R46" s="56"/>
      <c r="S46" s="56"/>
      <c r="T46" s="261"/>
      <c r="U46" s="89"/>
      <c r="V46" s="56"/>
      <c r="W46" s="56"/>
      <c r="X46" s="261">
        <v>2</v>
      </c>
      <c r="Y46" s="89"/>
      <c r="Z46" s="56">
        <v>2</v>
      </c>
      <c r="AA46" s="56"/>
      <c r="AB46" s="56"/>
    </row>
    <row r="47" spans="1:28" ht="15" thickBot="1" x14ac:dyDescent="0.35">
      <c r="A47" s="366" t="s">
        <v>104</v>
      </c>
      <c r="B47" s="367"/>
      <c r="C47" s="367"/>
      <c r="D47" s="367"/>
      <c r="E47" s="367"/>
      <c r="F47" s="367"/>
      <c r="G47" s="367"/>
      <c r="H47" s="367"/>
      <c r="I47" s="367"/>
      <c r="J47" s="367"/>
      <c r="K47" s="367"/>
      <c r="L47" s="367"/>
      <c r="M47" s="367"/>
      <c r="N47" s="367"/>
      <c r="O47" s="367"/>
      <c r="P47" s="367"/>
      <c r="Q47" s="367"/>
      <c r="R47" s="367"/>
      <c r="S47" s="367"/>
      <c r="T47" s="367"/>
      <c r="U47" s="367"/>
      <c r="V47" s="367"/>
      <c r="W47" s="367"/>
      <c r="X47" s="367"/>
      <c r="Y47" s="367"/>
      <c r="Z47" s="367"/>
      <c r="AA47" s="367"/>
      <c r="AB47" s="368"/>
    </row>
    <row r="48" spans="1:28" ht="15" customHeight="1" x14ac:dyDescent="0.3">
      <c r="A48" s="259" t="s">
        <v>105</v>
      </c>
      <c r="B48" s="11" t="s">
        <v>106</v>
      </c>
      <c r="C48" s="226">
        <v>2</v>
      </c>
      <c r="D48" s="200"/>
      <c r="E48" s="46" t="s">
        <v>77</v>
      </c>
      <c r="F48" s="134"/>
      <c r="G48" s="200"/>
      <c r="H48" s="46"/>
      <c r="I48" s="74"/>
      <c r="J48" s="32">
        <v>30</v>
      </c>
      <c r="K48" s="45">
        <v>30</v>
      </c>
      <c r="L48" s="46"/>
      <c r="M48" s="46"/>
      <c r="N48" s="201"/>
      <c r="O48" s="202"/>
      <c r="P48" s="203"/>
      <c r="Q48" s="73">
        <v>1</v>
      </c>
      <c r="R48" s="46"/>
      <c r="S48" s="46">
        <v>1</v>
      </c>
      <c r="T48" s="47"/>
      <c r="U48" s="45"/>
      <c r="V48" s="46"/>
      <c r="W48" s="46"/>
      <c r="X48" s="47"/>
      <c r="Y48" s="73"/>
      <c r="Z48" s="46"/>
      <c r="AA48" s="46"/>
      <c r="AB48" s="47"/>
    </row>
    <row r="49" spans="1:28" x14ac:dyDescent="0.3">
      <c r="A49" s="51" t="s">
        <v>107</v>
      </c>
      <c r="B49" s="11" t="s">
        <v>108</v>
      </c>
      <c r="C49" s="12">
        <v>2</v>
      </c>
      <c r="D49" s="13"/>
      <c r="E49" s="48" t="s">
        <v>30</v>
      </c>
      <c r="F49" s="49"/>
      <c r="G49" s="13"/>
      <c r="H49" s="48"/>
      <c r="I49" s="50"/>
      <c r="J49" s="10">
        <v>30</v>
      </c>
      <c r="K49" s="51">
        <v>30</v>
      </c>
      <c r="L49" s="48"/>
      <c r="M49" s="48"/>
      <c r="N49" s="53"/>
      <c r="O49" s="149"/>
      <c r="P49" s="54"/>
      <c r="Q49" s="37"/>
      <c r="R49" s="48"/>
      <c r="S49" s="48"/>
      <c r="T49" s="52"/>
      <c r="U49" s="51">
        <v>2</v>
      </c>
      <c r="V49" s="48"/>
      <c r="W49" s="48"/>
      <c r="X49" s="52"/>
      <c r="Y49" s="37"/>
      <c r="Z49" s="48"/>
      <c r="AA49" s="48"/>
      <c r="AB49" s="52"/>
    </row>
    <row r="50" spans="1:28" ht="27.6" x14ac:dyDescent="0.3">
      <c r="A50" s="51" t="s">
        <v>109</v>
      </c>
      <c r="B50" s="11" t="s">
        <v>110</v>
      </c>
      <c r="C50" s="12">
        <v>6</v>
      </c>
      <c r="D50" s="13" t="s">
        <v>32</v>
      </c>
      <c r="E50" s="48" t="s">
        <v>31</v>
      </c>
      <c r="F50" s="49"/>
      <c r="G50" s="13"/>
      <c r="H50" s="48" t="s">
        <v>103</v>
      </c>
      <c r="I50" s="50"/>
      <c r="J50" s="10">
        <v>90</v>
      </c>
      <c r="K50" s="51">
        <v>45</v>
      </c>
      <c r="L50" s="48"/>
      <c r="M50" s="48">
        <v>45</v>
      </c>
      <c r="N50" s="53"/>
      <c r="O50" s="149"/>
      <c r="P50" s="54"/>
      <c r="Q50" s="37"/>
      <c r="R50" s="48"/>
      <c r="S50" s="48"/>
      <c r="T50" s="52"/>
      <c r="U50" s="51"/>
      <c r="V50" s="48"/>
      <c r="W50" s="48">
        <v>2</v>
      </c>
      <c r="X50" s="52">
        <v>1</v>
      </c>
      <c r="Y50" s="37">
        <v>1</v>
      </c>
      <c r="Z50" s="48">
        <v>2</v>
      </c>
      <c r="AA50" s="48"/>
      <c r="AB50" s="52"/>
    </row>
    <row r="51" spans="1:28" x14ac:dyDescent="0.3">
      <c r="A51" s="51" t="s">
        <v>111</v>
      </c>
      <c r="B51" s="11" t="s">
        <v>112</v>
      </c>
      <c r="C51" s="12">
        <v>6</v>
      </c>
      <c r="D51" s="13" t="s">
        <v>29</v>
      </c>
      <c r="E51" s="48" t="s">
        <v>28</v>
      </c>
      <c r="F51" s="49"/>
      <c r="G51" s="13"/>
      <c r="H51" s="48" t="s">
        <v>77</v>
      </c>
      <c r="I51" s="50"/>
      <c r="J51" s="10">
        <v>90</v>
      </c>
      <c r="K51" s="51">
        <v>60</v>
      </c>
      <c r="L51" s="48"/>
      <c r="M51" s="48">
        <v>30</v>
      </c>
      <c r="N51" s="53"/>
      <c r="O51" s="149"/>
      <c r="P51" s="54"/>
      <c r="Q51" s="37">
        <v>2</v>
      </c>
      <c r="R51" s="48">
        <v>1</v>
      </c>
      <c r="S51" s="48">
        <v>2</v>
      </c>
      <c r="T51" s="52">
        <v>1</v>
      </c>
      <c r="U51" s="51"/>
      <c r="V51" s="48"/>
      <c r="W51" s="48"/>
      <c r="X51" s="52"/>
      <c r="Y51" s="37"/>
      <c r="Z51" s="48"/>
      <c r="AA51" s="48"/>
      <c r="AB51" s="52"/>
    </row>
    <row r="52" spans="1:28" x14ac:dyDescent="0.3">
      <c r="A52" s="51" t="s">
        <v>113</v>
      </c>
      <c r="B52" s="11" t="s">
        <v>114</v>
      </c>
      <c r="C52" s="12">
        <v>6</v>
      </c>
      <c r="D52" s="13" t="s">
        <v>31</v>
      </c>
      <c r="E52" s="48" t="s">
        <v>30</v>
      </c>
      <c r="F52" s="49"/>
      <c r="G52" s="13"/>
      <c r="H52" s="48" t="s">
        <v>89</v>
      </c>
      <c r="I52" s="50"/>
      <c r="J52" s="10">
        <v>90</v>
      </c>
      <c r="K52" s="51">
        <v>60</v>
      </c>
      <c r="L52" s="48"/>
      <c r="M52" s="48">
        <v>30</v>
      </c>
      <c r="N52" s="53"/>
      <c r="O52" s="149"/>
      <c r="P52" s="54"/>
      <c r="Q52" s="37"/>
      <c r="R52" s="48"/>
      <c r="S52" s="48"/>
      <c r="T52" s="52"/>
      <c r="U52" s="51">
        <v>2</v>
      </c>
      <c r="V52" s="48">
        <v>1</v>
      </c>
      <c r="W52" s="48">
        <v>2</v>
      </c>
      <c r="X52" s="52">
        <v>1</v>
      </c>
      <c r="Y52" s="37"/>
      <c r="Z52" s="48"/>
      <c r="AA52" s="48"/>
      <c r="AB52" s="52"/>
    </row>
    <row r="53" spans="1:28" ht="15" thickBot="1" x14ac:dyDescent="0.35">
      <c r="A53" s="89" t="s">
        <v>115</v>
      </c>
      <c r="B53" s="11" t="s">
        <v>116</v>
      </c>
      <c r="C53" s="266">
        <v>1</v>
      </c>
      <c r="D53" s="19"/>
      <c r="E53" s="129" t="s">
        <v>28</v>
      </c>
      <c r="F53" s="77"/>
      <c r="G53" s="19"/>
      <c r="H53" s="129"/>
      <c r="I53" s="79"/>
      <c r="J53" s="170">
        <v>15</v>
      </c>
      <c r="K53" s="89">
        <v>15</v>
      </c>
      <c r="L53" s="129"/>
      <c r="M53" s="129"/>
      <c r="N53" s="86"/>
      <c r="O53" s="150"/>
      <c r="P53" s="87"/>
      <c r="Q53" s="59">
        <v>1</v>
      </c>
      <c r="R53" s="129"/>
      <c r="S53" s="129"/>
      <c r="T53" s="58"/>
      <c r="U53" s="57"/>
      <c r="V53" s="129"/>
      <c r="W53" s="129"/>
      <c r="X53" s="58"/>
      <c r="Y53" s="59"/>
      <c r="Z53" s="129"/>
      <c r="AA53" s="129"/>
      <c r="AB53" s="58"/>
    </row>
    <row r="54" spans="1:28" ht="15.75" customHeight="1" thickBot="1" x14ac:dyDescent="0.35">
      <c r="A54" s="304" t="s">
        <v>117</v>
      </c>
      <c r="B54" s="305"/>
      <c r="C54" s="20">
        <v>153</v>
      </c>
      <c r="D54" s="121"/>
      <c r="E54" s="123"/>
      <c r="F54" s="123"/>
      <c r="G54" s="122"/>
      <c r="H54" s="36"/>
      <c r="I54" s="121"/>
      <c r="J54" s="120">
        <f>SUM(J23:J53)</f>
        <v>2070</v>
      </c>
      <c r="K54" s="20">
        <f>SUM(K23:K53)</f>
        <v>900</v>
      </c>
      <c r="L54" s="36">
        <v>255</v>
      </c>
      <c r="M54" s="60">
        <f>SUM(M24:M53)</f>
        <v>570</v>
      </c>
      <c r="N54" s="60">
        <v>300</v>
      </c>
      <c r="O54" s="123">
        <f>SUM(O24:O53)</f>
        <v>45</v>
      </c>
      <c r="P54" s="61">
        <f>SUM(P24:P53)</f>
        <v>0</v>
      </c>
      <c r="Q54" s="36">
        <f>SUM(Q23:Q53)</f>
        <v>12</v>
      </c>
      <c r="R54" s="60">
        <f>SUM(R23:R53)</f>
        <v>12</v>
      </c>
      <c r="S54" s="60">
        <f>SUM(S23:S53)</f>
        <v>9</v>
      </c>
      <c r="T54" s="123">
        <f>SUM(T23:T53)</f>
        <v>18</v>
      </c>
      <c r="U54" s="122">
        <f t="shared" ref="U54:AA54" si="1">SUM(U23:U53)</f>
        <v>13</v>
      </c>
      <c r="V54" s="60">
        <f t="shared" si="1"/>
        <v>12</v>
      </c>
      <c r="W54" s="60">
        <f t="shared" si="1"/>
        <v>10</v>
      </c>
      <c r="X54" s="61">
        <f t="shared" si="1"/>
        <v>16</v>
      </c>
      <c r="Y54" s="36">
        <f t="shared" si="1"/>
        <v>10</v>
      </c>
      <c r="Z54" s="60">
        <f t="shared" si="1"/>
        <v>14</v>
      </c>
      <c r="AA54" s="60">
        <f t="shared" si="1"/>
        <v>5</v>
      </c>
      <c r="AB54" s="61">
        <v>8</v>
      </c>
    </row>
    <row r="55" spans="1:28" ht="15" thickBot="1" x14ac:dyDescent="0.35">
      <c r="A55" s="298" t="s">
        <v>118</v>
      </c>
      <c r="B55" s="299"/>
      <c r="C55" s="299"/>
      <c r="D55" s="299"/>
      <c r="E55" s="299"/>
      <c r="F55" s="299"/>
      <c r="G55" s="299"/>
      <c r="H55" s="299"/>
      <c r="I55" s="299"/>
      <c r="J55" s="299"/>
      <c r="K55" s="299"/>
      <c r="L55" s="299"/>
      <c r="M55" s="299"/>
      <c r="N55" s="299"/>
      <c r="O55" s="299"/>
      <c r="P55" s="299"/>
      <c r="Q55" s="299"/>
      <c r="R55" s="299"/>
      <c r="S55" s="299"/>
      <c r="T55" s="299"/>
      <c r="U55" s="299"/>
      <c r="V55" s="299"/>
      <c r="W55" s="299"/>
      <c r="X55" s="299"/>
      <c r="Y55" s="299"/>
      <c r="Z55" s="299"/>
      <c r="AA55" s="299"/>
      <c r="AB55" s="300"/>
    </row>
    <row r="56" spans="1:28" ht="17.25" customHeight="1" x14ac:dyDescent="0.3">
      <c r="A56" s="347" t="s">
        <v>119</v>
      </c>
      <c r="B56" s="227" t="s">
        <v>120</v>
      </c>
      <c r="C56" s="319">
        <v>9</v>
      </c>
      <c r="D56" s="169"/>
      <c r="E56" s="155"/>
      <c r="F56" s="157"/>
      <c r="G56" s="191"/>
      <c r="H56" s="311" t="s">
        <v>98</v>
      </c>
      <c r="I56" s="157"/>
      <c r="J56" s="319">
        <v>90</v>
      </c>
      <c r="K56" s="156"/>
      <c r="L56" s="311">
        <v>90</v>
      </c>
      <c r="M56" s="158"/>
      <c r="N56" s="158"/>
      <c r="O56" s="158"/>
      <c r="P56" s="157"/>
      <c r="Q56" s="156"/>
      <c r="R56" s="158"/>
      <c r="S56" s="158"/>
      <c r="T56" s="157"/>
      <c r="U56" s="155"/>
      <c r="V56" s="158"/>
      <c r="W56" s="158"/>
      <c r="X56" s="314">
        <v>2</v>
      </c>
      <c r="Y56" s="15"/>
      <c r="Z56" s="311">
        <v>2</v>
      </c>
      <c r="AA56" s="167"/>
      <c r="AB56" s="314">
        <v>2</v>
      </c>
    </row>
    <row r="57" spans="1:28" ht="15" customHeight="1" x14ac:dyDescent="0.3">
      <c r="A57" s="347"/>
      <c r="B57" s="228" t="s">
        <v>121</v>
      </c>
      <c r="C57" s="320"/>
      <c r="D57" s="168"/>
      <c r="E57" s="166"/>
      <c r="F57" s="161"/>
      <c r="G57" s="29"/>
      <c r="H57" s="312"/>
      <c r="I57" s="163"/>
      <c r="J57" s="320"/>
      <c r="K57" s="168"/>
      <c r="L57" s="312"/>
      <c r="M57" s="161"/>
      <c r="N57" s="161"/>
      <c r="O57" s="161"/>
      <c r="P57" s="161"/>
      <c r="Q57" s="162"/>
      <c r="R57" s="161"/>
      <c r="S57" s="161"/>
      <c r="T57" s="163"/>
      <c r="U57" s="160"/>
      <c r="V57" s="161"/>
      <c r="W57" s="161"/>
      <c r="X57" s="315"/>
      <c r="Y57" s="94"/>
      <c r="Z57" s="312"/>
      <c r="AA57" s="81"/>
      <c r="AB57" s="315"/>
    </row>
    <row r="58" spans="1:28" x14ac:dyDescent="0.3">
      <c r="A58" s="347"/>
      <c r="B58" s="229" t="s">
        <v>122</v>
      </c>
      <c r="C58" s="321"/>
      <c r="D58" s="83"/>
      <c r="E58" s="80"/>
      <c r="F58" s="81"/>
      <c r="G58" s="70"/>
      <c r="H58" s="313"/>
      <c r="I58" s="82"/>
      <c r="J58" s="321"/>
      <c r="K58" s="29"/>
      <c r="L58" s="313"/>
      <c r="M58" s="46"/>
      <c r="N58" s="46"/>
      <c r="O58" s="74"/>
      <c r="P58" s="25"/>
      <c r="Q58" s="45"/>
      <c r="R58" s="46"/>
      <c r="S58" s="46"/>
      <c r="T58" s="47"/>
      <c r="U58" s="45"/>
      <c r="V58" s="46"/>
      <c r="W58" s="46"/>
      <c r="X58" s="316"/>
      <c r="Y58" s="73"/>
      <c r="Z58" s="313"/>
      <c r="AA58" s="46"/>
      <c r="AB58" s="316"/>
    </row>
    <row r="59" spans="1:28" x14ac:dyDescent="0.3">
      <c r="A59" s="303" t="s">
        <v>123</v>
      </c>
      <c r="B59" s="11" t="s">
        <v>124</v>
      </c>
      <c r="C59" s="322">
        <v>4</v>
      </c>
      <c r="D59" s="194"/>
      <c r="E59" s="329" t="s">
        <v>74</v>
      </c>
      <c r="F59" s="49"/>
      <c r="G59" s="195"/>
      <c r="H59" s="198"/>
      <c r="I59" s="50"/>
      <c r="J59" s="326">
        <v>60</v>
      </c>
      <c r="K59" s="324">
        <v>60</v>
      </c>
      <c r="L59" s="48"/>
      <c r="M59" s="48"/>
      <c r="N59" s="48"/>
      <c r="O59" s="50"/>
      <c r="P59" s="52"/>
      <c r="Q59" s="37"/>
      <c r="R59" s="48"/>
      <c r="S59" s="48"/>
      <c r="T59" s="52"/>
      <c r="U59" s="324">
        <v>1</v>
      </c>
      <c r="V59" s="48"/>
      <c r="W59" s="317">
        <v>1</v>
      </c>
      <c r="X59" s="52"/>
      <c r="Y59" s="324">
        <v>1</v>
      </c>
      <c r="Z59" s="48"/>
      <c r="AA59" s="317">
        <v>1</v>
      </c>
      <c r="AB59" s="52"/>
    </row>
    <row r="60" spans="1:28" ht="15" thickBot="1" x14ac:dyDescent="0.35">
      <c r="A60" s="303"/>
      <c r="B60" s="197" t="s">
        <v>125</v>
      </c>
      <c r="C60" s="323"/>
      <c r="D60" s="193"/>
      <c r="E60" s="330"/>
      <c r="F60" s="78"/>
      <c r="G60" s="196"/>
      <c r="H60" s="56"/>
      <c r="I60" s="78"/>
      <c r="J60" s="327"/>
      <c r="K60" s="328"/>
      <c r="L60" s="129"/>
      <c r="M60" s="129"/>
      <c r="N60" s="129"/>
      <c r="O60" s="79"/>
      <c r="P60" s="79"/>
      <c r="Q60" s="51"/>
      <c r="R60" s="129"/>
      <c r="S60" s="129"/>
      <c r="T60" s="58"/>
      <c r="U60" s="328"/>
      <c r="V60" s="129"/>
      <c r="W60" s="318"/>
      <c r="X60" s="58"/>
      <c r="Y60" s="325"/>
      <c r="Z60" s="129"/>
      <c r="AA60" s="318"/>
      <c r="AB60" s="58"/>
    </row>
    <row r="61" spans="1:28" ht="15.75" customHeight="1" thickBot="1" x14ac:dyDescent="0.35">
      <c r="A61" s="306" t="s">
        <v>117</v>
      </c>
      <c r="B61" s="307"/>
      <c r="C61" s="20">
        <f>SUM(C56:C59)</f>
        <v>13</v>
      </c>
      <c r="D61" s="20"/>
      <c r="E61" s="20"/>
      <c r="F61" s="20"/>
      <c r="G61" s="20"/>
      <c r="H61" s="20"/>
      <c r="I61" s="20"/>
      <c r="J61" s="20">
        <v>150</v>
      </c>
      <c r="K61" s="20">
        <f>SUM(K58:K60)</f>
        <v>60</v>
      </c>
      <c r="L61" s="20">
        <v>90</v>
      </c>
      <c r="M61" s="20">
        <f t="shared" ref="M61:W61" si="2">SUM(M58:M60)</f>
        <v>0</v>
      </c>
      <c r="N61" s="20">
        <f t="shared" si="2"/>
        <v>0</v>
      </c>
      <c r="O61" s="20">
        <f t="shared" si="2"/>
        <v>0</v>
      </c>
      <c r="P61" s="20">
        <f t="shared" si="2"/>
        <v>0</v>
      </c>
      <c r="Q61" s="20">
        <f t="shared" si="2"/>
        <v>0</v>
      </c>
      <c r="R61" s="20">
        <f t="shared" si="2"/>
        <v>0</v>
      </c>
      <c r="S61" s="20">
        <f t="shared" si="2"/>
        <v>0</v>
      </c>
      <c r="T61" s="20">
        <f t="shared" si="2"/>
        <v>0</v>
      </c>
      <c r="U61" s="20">
        <f t="shared" si="2"/>
        <v>1</v>
      </c>
      <c r="V61" s="20">
        <f t="shared" si="2"/>
        <v>0</v>
      </c>
      <c r="W61" s="20">
        <f t="shared" si="2"/>
        <v>1</v>
      </c>
      <c r="X61" s="20">
        <v>2</v>
      </c>
      <c r="Y61" s="20">
        <f>SUM(Y58:Y60)</f>
        <v>1</v>
      </c>
      <c r="Z61" s="20">
        <v>2</v>
      </c>
      <c r="AA61" s="20">
        <f>SUM(AA58:AA60)</f>
        <v>1</v>
      </c>
      <c r="AB61" s="20">
        <v>2</v>
      </c>
    </row>
    <row r="62" spans="1:28" ht="16.5" customHeight="1" thickBot="1" x14ac:dyDescent="0.35">
      <c r="A62" s="363" t="s">
        <v>126</v>
      </c>
      <c r="B62" s="364"/>
      <c r="C62" s="364"/>
      <c r="D62" s="364"/>
      <c r="E62" s="364"/>
      <c r="F62" s="364"/>
      <c r="G62" s="364"/>
      <c r="H62" s="364"/>
      <c r="I62" s="364"/>
      <c r="J62" s="364"/>
      <c r="K62" s="364"/>
      <c r="L62" s="364"/>
      <c r="M62" s="364"/>
      <c r="N62" s="364"/>
      <c r="O62" s="364"/>
      <c r="P62" s="364"/>
      <c r="Q62" s="364"/>
      <c r="R62" s="364"/>
      <c r="S62" s="364"/>
      <c r="T62" s="364"/>
      <c r="U62" s="364"/>
      <c r="V62" s="364"/>
      <c r="W62" s="364"/>
      <c r="X62" s="364"/>
      <c r="Y62" s="364"/>
      <c r="Z62" s="364"/>
      <c r="AA62" s="364"/>
      <c r="AB62" s="365"/>
    </row>
    <row r="63" spans="1:28" ht="27.6" x14ac:dyDescent="0.3">
      <c r="A63" s="51" t="s">
        <v>127</v>
      </c>
      <c r="B63" s="23" t="s">
        <v>128</v>
      </c>
      <c r="C63" s="32">
        <v>2</v>
      </c>
      <c r="D63" s="24"/>
      <c r="E63" s="24"/>
      <c r="F63" s="69"/>
      <c r="G63" s="70"/>
      <c r="H63" s="24" t="s">
        <v>28</v>
      </c>
      <c r="I63" s="71"/>
      <c r="J63" s="32">
        <v>30</v>
      </c>
      <c r="K63" s="73"/>
      <c r="L63" s="46"/>
      <c r="M63" s="46">
        <v>30</v>
      </c>
      <c r="N63" s="72"/>
      <c r="O63" s="25"/>
      <c r="P63" s="74"/>
      <c r="Q63" s="45"/>
      <c r="R63" s="73">
        <v>2</v>
      </c>
      <c r="S63" s="73"/>
      <c r="T63" s="134"/>
      <c r="U63" s="45"/>
      <c r="V63" s="73"/>
      <c r="W63" s="73"/>
      <c r="X63" s="134"/>
      <c r="Y63" s="73"/>
      <c r="Z63" s="73"/>
      <c r="AA63" s="73"/>
      <c r="AB63" s="204"/>
    </row>
    <row r="64" spans="1:28" x14ac:dyDescent="0.3">
      <c r="A64" s="51" t="s">
        <v>129</v>
      </c>
      <c r="B64" s="28" t="s">
        <v>130</v>
      </c>
      <c r="C64" s="10">
        <v>2</v>
      </c>
      <c r="D64" s="26"/>
      <c r="E64" s="26" t="s">
        <v>30</v>
      </c>
      <c r="F64" s="30"/>
      <c r="G64" s="29"/>
      <c r="H64" s="26"/>
      <c r="I64" s="75"/>
      <c r="J64" s="10">
        <v>30</v>
      </c>
      <c r="K64" s="37">
        <v>30</v>
      </c>
      <c r="L64" s="48"/>
      <c r="M64" s="48"/>
      <c r="N64" s="76"/>
      <c r="O64" s="27"/>
      <c r="P64" s="50"/>
      <c r="Q64" s="51"/>
      <c r="R64" s="37"/>
      <c r="S64" s="37"/>
      <c r="T64" s="49"/>
      <c r="U64" s="51">
        <v>2</v>
      </c>
      <c r="V64" s="37"/>
      <c r="W64" s="37"/>
      <c r="X64" s="49"/>
      <c r="Y64" s="37"/>
      <c r="Z64" s="37"/>
      <c r="AA64" s="37"/>
      <c r="AB64" s="49"/>
    </row>
    <row r="65" spans="1:32" ht="17.25" customHeight="1" thickBot="1" x14ac:dyDescent="0.35">
      <c r="A65" s="51" t="s">
        <v>131</v>
      </c>
      <c r="B65" s="139" t="s">
        <v>132</v>
      </c>
      <c r="C65" s="266">
        <v>2</v>
      </c>
      <c r="D65" s="178"/>
      <c r="E65" s="129" t="s">
        <v>28</v>
      </c>
      <c r="F65" s="77"/>
      <c r="G65" s="19"/>
      <c r="H65" s="129"/>
      <c r="I65" s="79"/>
      <c r="J65" s="85">
        <v>30</v>
      </c>
      <c r="K65" s="57">
        <v>30</v>
      </c>
      <c r="L65" s="129"/>
      <c r="M65" s="129"/>
      <c r="N65" s="129"/>
      <c r="O65" s="171"/>
      <c r="P65" s="79"/>
      <c r="Q65" s="57">
        <v>2</v>
      </c>
      <c r="R65" s="86"/>
      <c r="S65" s="86"/>
      <c r="T65" s="87"/>
      <c r="U65" s="180"/>
      <c r="V65" s="86"/>
      <c r="W65" s="129"/>
      <c r="X65" s="87"/>
      <c r="Y65" s="88"/>
      <c r="Z65" s="86"/>
      <c r="AA65" s="86"/>
      <c r="AB65" s="205"/>
    </row>
    <row r="66" spans="1:32" ht="15.75" customHeight="1" thickBot="1" x14ac:dyDescent="0.35">
      <c r="A66" s="304" t="s">
        <v>117</v>
      </c>
      <c r="B66" s="305"/>
      <c r="C66" s="20">
        <f>SUM(C63:C65)</f>
        <v>6</v>
      </c>
      <c r="D66" s="36"/>
      <c r="E66" s="60"/>
      <c r="F66" s="60"/>
      <c r="G66" s="60"/>
      <c r="H66" s="60"/>
      <c r="I66" s="123"/>
      <c r="J66" s="20">
        <f>SUM(J63:J65)</f>
        <v>90</v>
      </c>
      <c r="K66" s="36">
        <f>SUM(K63:K65)</f>
        <v>60</v>
      </c>
      <c r="L66" s="60">
        <f>SUM(L62:L63)</f>
        <v>0</v>
      </c>
      <c r="M66" s="60">
        <f>SUM(M63:M65)</f>
        <v>30</v>
      </c>
      <c r="N66" s="60">
        <f>SUM(N58:N62)</f>
        <v>0</v>
      </c>
      <c r="O66" s="123">
        <f>SUM(O63:O65)</f>
        <v>0</v>
      </c>
      <c r="P66" s="123">
        <f>SUM(P58:P62)</f>
        <v>0</v>
      </c>
      <c r="Q66" s="122">
        <v>2</v>
      </c>
      <c r="R66" s="60">
        <v>2</v>
      </c>
      <c r="S66" s="60">
        <f>SUM(S58:S62)</f>
        <v>0</v>
      </c>
      <c r="T66" s="61">
        <f>SUM(T58:T62)</f>
        <v>0</v>
      </c>
      <c r="U66" s="122">
        <v>2</v>
      </c>
      <c r="V66" s="60">
        <f>SUM(V58:V62)</f>
        <v>0</v>
      </c>
      <c r="W66" s="60">
        <v>0</v>
      </c>
      <c r="X66" s="61">
        <f>SUM(X63:X65)</f>
        <v>0</v>
      </c>
      <c r="Y66" s="36">
        <f>SUM(Y63:Y65)</f>
        <v>0</v>
      </c>
      <c r="Z66" s="60">
        <f>SUM(Z63:Z65)</f>
        <v>0</v>
      </c>
      <c r="AA66" s="60">
        <v>0</v>
      </c>
      <c r="AB66" s="61">
        <f>SUM(AB63:AB65)</f>
        <v>0</v>
      </c>
    </row>
    <row r="67" spans="1:32" ht="15.75" customHeight="1" thickBot="1" x14ac:dyDescent="0.35">
      <c r="A67" s="308" t="s">
        <v>133</v>
      </c>
      <c r="B67" s="309"/>
      <c r="C67" s="309"/>
      <c r="D67" s="309"/>
      <c r="E67" s="309"/>
      <c r="F67" s="309"/>
      <c r="G67" s="309"/>
      <c r="H67" s="309"/>
      <c r="I67" s="309"/>
      <c r="J67" s="309"/>
      <c r="K67" s="309"/>
      <c r="L67" s="309"/>
      <c r="M67" s="309"/>
      <c r="N67" s="309"/>
      <c r="O67" s="309"/>
      <c r="P67" s="309"/>
      <c r="Q67" s="309"/>
      <c r="R67" s="309"/>
      <c r="S67" s="309"/>
      <c r="T67" s="309"/>
      <c r="U67" s="309"/>
      <c r="V67" s="309"/>
      <c r="W67" s="309"/>
      <c r="X67" s="309"/>
      <c r="Y67" s="309"/>
      <c r="Z67" s="309"/>
      <c r="AA67" s="309"/>
      <c r="AB67" s="310"/>
    </row>
    <row r="68" spans="1:32" ht="27.6" x14ac:dyDescent="0.3">
      <c r="A68" s="135" t="s">
        <v>134</v>
      </c>
      <c r="B68" s="206" t="s">
        <v>135</v>
      </c>
      <c r="C68" s="38">
        <v>2</v>
      </c>
      <c r="D68" s="39"/>
      <c r="E68" s="130"/>
      <c r="F68" s="90"/>
      <c r="G68" s="132"/>
      <c r="H68" s="130" t="s">
        <v>32</v>
      </c>
      <c r="I68" s="131"/>
      <c r="J68" s="38">
        <v>30</v>
      </c>
      <c r="K68" s="132"/>
      <c r="L68" s="130"/>
      <c r="M68" s="130"/>
      <c r="N68" s="130"/>
      <c r="O68" s="90"/>
      <c r="P68" s="131">
        <v>30</v>
      </c>
      <c r="Q68" s="132"/>
      <c r="R68" s="130"/>
      <c r="S68" s="130"/>
      <c r="T68" s="131"/>
      <c r="U68" s="39"/>
      <c r="V68" s="130"/>
      <c r="W68" s="130"/>
      <c r="X68" s="131"/>
      <c r="Y68" s="39"/>
      <c r="Z68" s="130">
        <v>2</v>
      </c>
      <c r="AA68" s="130"/>
      <c r="AB68" s="230"/>
    </row>
    <row r="69" spans="1:32" ht="28.2" thickBot="1" x14ac:dyDescent="0.35">
      <c r="A69" s="13" t="s">
        <v>136</v>
      </c>
      <c r="B69" s="206" t="s">
        <v>137</v>
      </c>
      <c r="C69" s="10">
        <v>6</v>
      </c>
      <c r="D69" s="37"/>
      <c r="E69" s="48"/>
      <c r="F69" s="50"/>
      <c r="G69" s="51"/>
      <c r="H69" s="76" t="s">
        <v>33</v>
      </c>
      <c r="I69" s="52"/>
      <c r="J69" s="10">
        <v>60</v>
      </c>
      <c r="K69" s="51"/>
      <c r="L69" s="48"/>
      <c r="M69" s="48"/>
      <c r="N69" s="48"/>
      <c r="O69" s="50"/>
      <c r="P69" s="52">
        <v>60</v>
      </c>
      <c r="Q69" s="51"/>
      <c r="R69" s="48"/>
      <c r="S69" s="48"/>
      <c r="T69" s="52"/>
      <c r="U69" s="37"/>
      <c r="V69" s="48"/>
      <c r="W69" s="48"/>
      <c r="X69" s="52"/>
      <c r="Y69" s="37"/>
      <c r="Z69" s="48"/>
      <c r="AA69" s="48"/>
      <c r="AB69" s="52">
        <v>4</v>
      </c>
    </row>
    <row r="70" spans="1:32" ht="15.75" customHeight="1" thickBot="1" x14ac:dyDescent="0.35">
      <c r="A70" s="289" t="s">
        <v>117</v>
      </c>
      <c r="B70" s="291"/>
      <c r="C70" s="20">
        <f>SUM(C68:C69)</f>
        <v>8</v>
      </c>
      <c r="D70" s="126"/>
      <c r="E70" s="127"/>
      <c r="F70" s="68"/>
      <c r="G70" s="133"/>
      <c r="H70" s="127"/>
      <c r="I70" s="128"/>
      <c r="J70" s="20">
        <f>SUM(J68:J69)</f>
        <v>90</v>
      </c>
      <c r="K70" s="122">
        <v>0</v>
      </c>
      <c r="L70" s="60">
        <v>0</v>
      </c>
      <c r="M70" s="60">
        <v>0</v>
      </c>
      <c r="N70" s="60">
        <v>0</v>
      </c>
      <c r="O70" s="123">
        <v>0</v>
      </c>
      <c r="P70" s="61">
        <f t="shared" ref="P70:AB70" si="3">SUM(P68:P69)</f>
        <v>90</v>
      </c>
      <c r="Q70" s="122">
        <f t="shared" si="3"/>
        <v>0</v>
      </c>
      <c r="R70" s="60">
        <f t="shared" si="3"/>
        <v>0</v>
      </c>
      <c r="S70" s="60">
        <f t="shared" si="3"/>
        <v>0</v>
      </c>
      <c r="T70" s="123">
        <f t="shared" si="3"/>
        <v>0</v>
      </c>
      <c r="U70" s="122">
        <f t="shared" si="3"/>
        <v>0</v>
      </c>
      <c r="V70" s="60">
        <f t="shared" si="3"/>
        <v>0</v>
      </c>
      <c r="W70" s="60">
        <f t="shared" si="3"/>
        <v>0</v>
      </c>
      <c r="X70" s="61">
        <f t="shared" si="3"/>
        <v>0</v>
      </c>
      <c r="Y70" s="36">
        <f t="shared" si="3"/>
        <v>0</v>
      </c>
      <c r="Z70" s="60">
        <f t="shared" si="3"/>
        <v>2</v>
      </c>
      <c r="AA70" s="60">
        <f t="shared" si="3"/>
        <v>0</v>
      </c>
      <c r="AB70" s="61">
        <f t="shared" si="3"/>
        <v>4</v>
      </c>
    </row>
    <row r="71" spans="1:32" ht="15.75" customHeight="1" thickBot="1" x14ac:dyDescent="0.35">
      <c r="A71" s="289" t="s">
        <v>138</v>
      </c>
      <c r="B71" s="290"/>
      <c r="C71" s="290"/>
      <c r="D71" s="290"/>
      <c r="E71" s="290"/>
      <c r="F71" s="290"/>
      <c r="G71" s="290"/>
      <c r="H71" s="290"/>
      <c r="I71" s="290"/>
      <c r="J71" s="290"/>
      <c r="K71" s="290"/>
      <c r="L71" s="290"/>
      <c r="M71" s="290"/>
      <c r="N71" s="290"/>
      <c r="O71" s="290"/>
      <c r="P71" s="291"/>
      <c r="Q71" s="280">
        <v>0</v>
      </c>
      <c r="R71" s="281"/>
      <c r="S71" s="282">
        <v>4</v>
      </c>
      <c r="T71" s="283"/>
      <c r="U71" s="280">
        <v>0</v>
      </c>
      <c r="V71" s="281"/>
      <c r="W71" s="282">
        <v>5</v>
      </c>
      <c r="X71" s="283"/>
      <c r="Y71" s="284">
        <v>2</v>
      </c>
      <c r="Z71" s="285"/>
      <c r="AA71" s="301">
        <v>1</v>
      </c>
      <c r="AB71" s="302"/>
    </row>
    <row r="72" spans="1:32" x14ac:dyDescent="0.3">
      <c r="A72" s="40"/>
      <c r="B72" s="40"/>
      <c r="C72" s="40"/>
      <c r="D72" s="40"/>
      <c r="E72" s="40"/>
      <c r="F72" s="40"/>
      <c r="G72" s="40"/>
      <c r="H72" s="91"/>
      <c r="I72" s="40"/>
      <c r="J72" s="40"/>
      <c r="K72" s="40"/>
      <c r="L72" s="40"/>
      <c r="M72" s="40"/>
      <c r="N72" s="40"/>
      <c r="O72" s="40"/>
      <c r="P72" s="40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F72" s="182"/>
    </row>
    <row r="73" spans="1:32" s="136" customFormat="1" x14ac:dyDescent="0.3">
      <c r="A73" s="286" t="s">
        <v>139</v>
      </c>
      <c r="B73" s="286"/>
      <c r="C73" s="286"/>
      <c r="D73" s="286"/>
      <c r="E73" s="286"/>
      <c r="F73" s="286"/>
      <c r="G73" s="286"/>
      <c r="H73" s="286"/>
      <c r="I73" s="286"/>
      <c r="J73" s="286"/>
      <c r="K73" s="286"/>
      <c r="L73" s="286"/>
      <c r="M73" s="286"/>
      <c r="N73" s="286"/>
      <c r="O73" s="286"/>
      <c r="P73" s="286"/>
      <c r="Q73" s="286"/>
      <c r="R73" s="286"/>
      <c r="S73" s="286"/>
      <c r="T73" s="286"/>
      <c r="U73" s="286"/>
      <c r="V73" s="286"/>
      <c r="W73" s="286"/>
      <c r="X73" s="286"/>
      <c r="Y73" s="286"/>
      <c r="Z73" s="286"/>
      <c r="AA73" s="286"/>
      <c r="AB73" s="286"/>
      <c r="AF73" s="182"/>
    </row>
    <row r="74" spans="1:32" s="136" customFormat="1" ht="15" customHeight="1" x14ac:dyDescent="0.3">
      <c r="A74" s="287" t="s">
        <v>140</v>
      </c>
      <c r="B74" s="287"/>
      <c r="C74" s="287"/>
      <c r="D74" s="287"/>
      <c r="E74" s="287"/>
      <c r="F74" s="287"/>
      <c r="G74" s="287"/>
      <c r="H74" s="287"/>
      <c r="I74" s="287"/>
      <c r="J74" s="287"/>
      <c r="K74" s="287"/>
      <c r="L74" s="287"/>
      <c r="M74" s="287"/>
      <c r="N74" s="287"/>
      <c r="O74" s="287"/>
      <c r="P74" s="287"/>
      <c r="Q74" s="287"/>
      <c r="R74" s="287"/>
      <c r="S74" s="287"/>
      <c r="T74" s="287"/>
      <c r="U74" s="287"/>
      <c r="V74" s="287"/>
      <c r="W74" s="287"/>
      <c r="X74" s="287"/>
      <c r="Y74" s="287"/>
      <c r="Z74" s="287"/>
      <c r="AA74" s="287"/>
      <c r="AB74" s="287"/>
      <c r="AF74" s="182"/>
    </row>
    <row r="75" spans="1:32" s="136" customFormat="1" ht="15" customHeight="1" x14ac:dyDescent="0.3">
      <c r="A75" s="288" t="s">
        <v>141</v>
      </c>
      <c r="B75" s="288"/>
      <c r="C75" s="288"/>
      <c r="D75" s="288"/>
      <c r="E75" s="288"/>
      <c r="F75" s="288"/>
      <c r="G75" s="288"/>
      <c r="H75" s="288"/>
      <c r="I75" s="288"/>
      <c r="J75" s="288"/>
      <c r="K75" s="288"/>
      <c r="L75" s="288"/>
      <c r="M75" s="288"/>
      <c r="N75" s="288"/>
      <c r="O75" s="288"/>
      <c r="P75" s="288"/>
      <c r="Q75" s="288"/>
      <c r="R75" s="288"/>
      <c r="S75" s="288"/>
      <c r="T75" s="288"/>
      <c r="U75" s="288"/>
      <c r="V75" s="288"/>
      <c r="W75" s="288"/>
      <c r="X75" s="288"/>
      <c r="Y75" s="288"/>
      <c r="Z75" s="288"/>
      <c r="AA75" s="288"/>
      <c r="AB75" s="288"/>
    </row>
    <row r="76" spans="1:32" s="136" customFormat="1" ht="15" customHeight="1" x14ac:dyDescent="0.3">
      <c r="A76" s="287" t="s">
        <v>142</v>
      </c>
      <c r="B76" s="287"/>
      <c r="C76" s="287"/>
      <c r="D76" s="287"/>
      <c r="E76" s="287"/>
      <c r="F76" s="287"/>
      <c r="G76" s="287"/>
      <c r="H76" s="287"/>
      <c r="I76" s="287"/>
      <c r="J76" s="287"/>
      <c r="K76" s="287"/>
      <c r="L76" s="287"/>
      <c r="M76" s="287"/>
      <c r="N76" s="287"/>
      <c r="O76" s="287"/>
      <c r="P76" s="287"/>
      <c r="Q76" s="287"/>
      <c r="R76" s="287"/>
      <c r="S76" s="287"/>
      <c r="T76" s="287"/>
      <c r="U76" s="287"/>
      <c r="V76" s="287"/>
      <c r="W76" s="287"/>
      <c r="X76" s="287"/>
      <c r="Y76" s="287"/>
      <c r="Z76" s="287"/>
      <c r="AA76" s="287"/>
      <c r="AB76" s="287"/>
    </row>
    <row r="77" spans="1:32" s="136" customFormat="1" ht="15" customHeight="1" x14ac:dyDescent="0.3">
      <c r="A77" s="287" t="s">
        <v>143</v>
      </c>
      <c r="B77" s="287"/>
      <c r="C77" s="287"/>
      <c r="D77" s="287"/>
      <c r="E77" s="287"/>
      <c r="F77" s="287"/>
      <c r="G77" s="287"/>
      <c r="H77" s="287"/>
      <c r="I77" s="287"/>
      <c r="J77" s="287"/>
      <c r="K77" s="287"/>
      <c r="L77" s="287"/>
      <c r="M77" s="287"/>
      <c r="N77" s="287"/>
      <c r="O77" s="287"/>
      <c r="P77" s="287"/>
      <c r="Q77" s="287"/>
      <c r="R77" s="287"/>
      <c r="S77" s="287"/>
      <c r="T77" s="287"/>
      <c r="U77" s="287"/>
      <c r="V77" s="287"/>
      <c r="W77" s="287"/>
      <c r="X77" s="287"/>
      <c r="Y77" s="287"/>
      <c r="Z77" s="287"/>
      <c r="AA77" s="287"/>
      <c r="AB77" s="287"/>
    </row>
    <row r="78" spans="1:32" s="136" customFormat="1" ht="15" customHeight="1" x14ac:dyDescent="0.3">
      <c r="A78" s="287" t="s">
        <v>144</v>
      </c>
      <c r="B78" s="287"/>
      <c r="C78" s="287"/>
      <c r="D78" s="287"/>
      <c r="E78" s="287"/>
      <c r="F78" s="287"/>
      <c r="G78" s="287"/>
      <c r="H78" s="287"/>
      <c r="I78" s="287"/>
      <c r="J78" s="287"/>
      <c r="K78" s="287"/>
      <c r="L78" s="287"/>
      <c r="M78" s="287"/>
      <c r="N78" s="287"/>
      <c r="O78" s="287"/>
      <c r="P78" s="287"/>
      <c r="Q78" s="287"/>
      <c r="R78" s="287"/>
      <c r="S78" s="287"/>
      <c r="T78" s="287"/>
      <c r="U78" s="287"/>
      <c r="V78" s="287"/>
      <c r="W78" s="287"/>
      <c r="X78" s="287"/>
      <c r="Y78" s="287"/>
      <c r="Z78" s="287"/>
      <c r="AA78" s="287"/>
      <c r="AB78" s="287"/>
    </row>
    <row r="79" spans="1:32" s="136" customFormat="1" ht="15" customHeight="1" x14ac:dyDescent="0.3">
      <c r="A79" s="287" t="s">
        <v>145</v>
      </c>
      <c r="B79" s="287"/>
      <c r="C79" s="287"/>
      <c r="D79" s="287"/>
      <c r="E79" s="287"/>
      <c r="F79" s="287"/>
      <c r="G79" s="287"/>
      <c r="H79" s="287"/>
      <c r="I79" s="287"/>
      <c r="J79" s="287"/>
      <c r="K79" s="287"/>
      <c r="L79" s="287"/>
      <c r="M79" s="287"/>
      <c r="N79" s="287"/>
      <c r="O79" s="287"/>
      <c r="P79" s="287"/>
      <c r="Q79" s="287"/>
      <c r="R79" s="287"/>
      <c r="S79" s="287"/>
      <c r="T79" s="287"/>
      <c r="U79" s="287"/>
      <c r="V79" s="287"/>
      <c r="W79" s="287"/>
      <c r="X79" s="287"/>
      <c r="Y79" s="287"/>
      <c r="Z79" s="287"/>
      <c r="AA79" s="287"/>
      <c r="AB79" s="287"/>
    </row>
    <row r="80" spans="1:32" s="136" customFormat="1" x14ac:dyDescent="0.3">
      <c r="A80" s="40"/>
      <c r="B80" s="40"/>
      <c r="C80" s="40"/>
      <c r="D80" s="40"/>
      <c r="E80" s="40"/>
      <c r="F80" s="40"/>
      <c r="G80" s="40"/>
      <c r="H80" s="91"/>
      <c r="I80" s="40"/>
      <c r="J80" s="40"/>
      <c r="K80" s="40"/>
      <c r="L80" s="40"/>
      <c r="M80" s="40"/>
      <c r="N80" s="40"/>
      <c r="O80" s="40"/>
      <c r="P80" s="40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</row>
    <row r="81" spans="1:28" s="136" customFormat="1" x14ac:dyDescent="0.3">
      <c r="A81" s="137" t="s">
        <v>146</v>
      </c>
      <c r="B81" s="137"/>
      <c r="C81" s="137"/>
      <c r="D81" s="137"/>
      <c r="E81" s="137"/>
      <c r="F81" s="137"/>
      <c r="G81" s="137"/>
      <c r="H81" s="224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</row>
    <row r="82" spans="1:28" s="486" customFormat="1" x14ac:dyDescent="0.3">
      <c r="A82" s="482" t="s">
        <v>147</v>
      </c>
      <c r="B82" s="483" t="s">
        <v>148</v>
      </c>
      <c r="C82" s="483"/>
      <c r="D82" s="483"/>
      <c r="E82" s="483"/>
      <c r="F82" s="484"/>
      <c r="G82" s="484"/>
      <c r="H82" s="485"/>
      <c r="I82" s="484"/>
      <c r="J82" s="484"/>
      <c r="K82" s="484"/>
      <c r="L82" s="484"/>
      <c r="M82" s="484"/>
      <c r="N82" s="484"/>
      <c r="O82" s="484"/>
      <c r="P82" s="484"/>
      <c r="Q82" s="485"/>
      <c r="R82" s="485"/>
      <c r="S82" s="485"/>
      <c r="T82" s="485"/>
      <c r="U82" s="485"/>
      <c r="V82" s="485"/>
      <c r="W82" s="485"/>
      <c r="X82" s="485"/>
      <c r="Y82" s="485"/>
      <c r="Z82" s="485"/>
      <c r="AA82" s="485"/>
      <c r="AB82" s="485"/>
    </row>
    <row r="83" spans="1:28" s="136" customFormat="1" ht="19.95" customHeight="1" x14ac:dyDescent="0.3">
      <c r="A83" s="125" t="s">
        <v>149</v>
      </c>
      <c r="B83" s="296" t="s">
        <v>150</v>
      </c>
      <c r="C83" s="296"/>
      <c r="D83" s="296"/>
      <c r="E83" s="296"/>
      <c r="F83" s="296"/>
      <c r="G83" s="296"/>
      <c r="H83" s="296"/>
      <c r="I83" s="296"/>
      <c r="J83" s="296"/>
      <c r="K83" s="296"/>
      <c r="L83" s="296"/>
      <c r="M83" s="40"/>
      <c r="N83" s="40"/>
      <c r="O83" s="40"/>
      <c r="P83" s="40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</row>
    <row r="84" spans="1:28" s="136" customFormat="1" ht="25.2" customHeight="1" x14ac:dyDescent="0.3">
      <c r="A84" s="125" t="s">
        <v>151</v>
      </c>
      <c r="B84" s="296" t="s">
        <v>152</v>
      </c>
      <c r="C84" s="296"/>
      <c r="D84" s="296"/>
      <c r="E84" s="296"/>
      <c r="F84" s="296"/>
      <c r="G84" s="296"/>
      <c r="H84" s="296"/>
      <c r="I84" s="296"/>
      <c r="J84" s="296"/>
      <c r="K84" s="296"/>
      <c r="L84" s="296"/>
      <c r="M84" s="40"/>
      <c r="N84" s="40"/>
      <c r="O84" s="40"/>
      <c r="P84" s="40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</row>
    <row r="85" spans="1:28" s="136" customFormat="1" x14ac:dyDescent="0.3">
      <c r="A85" s="137" t="s">
        <v>153</v>
      </c>
      <c r="B85" s="137"/>
      <c r="C85" s="137"/>
      <c r="D85" s="137"/>
      <c r="E85" s="137"/>
      <c r="F85" s="137"/>
      <c r="G85" s="137"/>
      <c r="H85" s="224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  <c r="AA85" s="137"/>
      <c r="AB85" s="137"/>
    </row>
    <row r="86" spans="1:28" s="136" customFormat="1" x14ac:dyDescent="0.3">
      <c r="A86" s="137" t="s">
        <v>154</v>
      </c>
      <c r="B86" s="137"/>
      <c r="C86" s="137"/>
      <c r="D86" s="137"/>
      <c r="E86" s="137"/>
      <c r="F86" s="137"/>
      <c r="G86" s="137"/>
      <c r="H86" s="224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  <c r="AA86" s="137"/>
      <c r="AB86" s="137"/>
    </row>
    <row r="87" spans="1:28" s="136" customFormat="1" x14ac:dyDescent="0.3">
      <c r="A87" s="138" t="s">
        <v>155</v>
      </c>
      <c r="B87" s="138"/>
      <c r="C87" s="179"/>
      <c r="D87" s="138"/>
      <c r="E87" s="138"/>
      <c r="F87" s="138"/>
      <c r="G87" s="138"/>
      <c r="H87" s="224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138"/>
      <c r="V87" s="138"/>
      <c r="W87" s="138"/>
      <c r="X87" s="138"/>
      <c r="Y87" s="138"/>
      <c r="Z87" s="138"/>
      <c r="AA87" s="138"/>
      <c r="AB87" s="138"/>
    </row>
    <row r="88" spans="1:28" s="136" customFormat="1" x14ac:dyDescent="0.3">
      <c r="A88" s="138" t="s">
        <v>156</v>
      </c>
      <c r="B88" s="138"/>
      <c r="C88" s="179"/>
      <c r="D88" s="138"/>
      <c r="E88" s="138"/>
      <c r="F88" s="138"/>
      <c r="G88" s="138"/>
      <c r="H88" s="224"/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  <c r="AA88" s="138"/>
      <c r="AB88" s="138"/>
    </row>
    <row r="89" spans="1:28" s="136" customFormat="1" x14ac:dyDescent="0.3">
      <c r="A89" s="138" t="s">
        <v>157</v>
      </c>
      <c r="B89" s="138"/>
      <c r="C89" s="179"/>
      <c r="D89" s="138"/>
      <c r="E89" s="138"/>
      <c r="F89" s="138"/>
      <c r="G89" s="138"/>
      <c r="H89" s="224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  <c r="AA89" s="138"/>
      <c r="AB89" s="138"/>
    </row>
    <row r="90" spans="1:28" s="136" customFormat="1" x14ac:dyDescent="0.3">
      <c r="A90" s="138" t="s">
        <v>158</v>
      </c>
      <c r="B90" s="138"/>
      <c r="C90" s="179"/>
      <c r="D90" s="138"/>
      <c r="E90" s="138"/>
      <c r="F90" s="138"/>
      <c r="G90" s="138"/>
      <c r="H90" s="224"/>
      <c r="I90" s="138"/>
      <c r="J90" s="138"/>
      <c r="K90" s="138"/>
      <c r="L90" s="138"/>
      <c r="M90" s="138"/>
      <c r="N90" s="138"/>
      <c r="O90" s="138"/>
      <c r="P90" s="138"/>
      <c r="Q90" s="138"/>
      <c r="R90" s="138"/>
      <c r="S90" s="138"/>
      <c r="T90" s="138"/>
      <c r="U90" s="138"/>
      <c r="V90" s="138"/>
      <c r="W90" s="138"/>
      <c r="X90" s="138"/>
      <c r="Y90" s="138"/>
      <c r="Z90" s="138"/>
      <c r="AA90" s="138"/>
      <c r="AB90" s="138"/>
    </row>
    <row r="91" spans="1:28" s="136" customFormat="1" x14ac:dyDescent="0.3">
      <c r="A91" s="138" t="s">
        <v>159</v>
      </c>
      <c r="C91" s="267"/>
      <c r="H91" s="225"/>
    </row>
    <row r="92" spans="1:28" s="136" customFormat="1" ht="17.399999999999999" customHeight="1" x14ac:dyDescent="0.3">
      <c r="A92" s="295"/>
      <c r="B92" s="295"/>
      <c r="C92" s="295"/>
      <c r="D92" s="295"/>
      <c r="E92" s="295"/>
      <c r="F92" s="295"/>
      <c r="G92" s="295"/>
      <c r="H92" s="295"/>
      <c r="I92" s="295"/>
      <c r="J92" s="295"/>
      <c r="K92" s="295"/>
      <c r="L92" s="295"/>
      <c r="M92" s="295"/>
      <c r="N92" s="295"/>
      <c r="O92" s="295"/>
      <c r="P92" s="295"/>
      <c r="Q92" s="295"/>
      <c r="R92" s="295"/>
      <c r="S92" s="295"/>
      <c r="T92" s="295"/>
      <c r="AB92" s="138"/>
    </row>
    <row r="93" spans="1:28" ht="69" customHeight="1" x14ac:dyDescent="0.3">
      <c r="A93" s="297" t="s">
        <v>160</v>
      </c>
      <c r="B93" s="297"/>
      <c r="C93" s="297"/>
      <c r="D93" s="297"/>
      <c r="E93" s="297"/>
      <c r="F93" s="297"/>
      <c r="G93" s="297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91"/>
    </row>
    <row r="94" spans="1:28" x14ac:dyDescent="0.3">
      <c r="A94" s="43"/>
      <c r="E94" s="4"/>
      <c r="F94" s="4"/>
      <c r="G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8" ht="15" customHeight="1" x14ac:dyDescent="0.3">
      <c r="B95" s="293" t="s">
        <v>161</v>
      </c>
      <c r="C95" s="293"/>
      <c r="D95" s="293"/>
      <c r="E95" s="293"/>
      <c r="F95" s="293"/>
      <c r="G95" s="293"/>
      <c r="H95" s="293"/>
      <c r="I95" s="293"/>
      <c r="J95" s="293"/>
      <c r="K95" s="293"/>
      <c r="L95" s="293"/>
      <c r="M95" s="293"/>
      <c r="N95" s="293"/>
      <c r="O95" s="293"/>
      <c r="P95" s="293"/>
      <c r="Q95" s="293"/>
      <c r="R95" s="293"/>
      <c r="S95" s="293"/>
      <c r="T95" s="293"/>
      <c r="U95" s="293"/>
      <c r="V95" s="293"/>
      <c r="W95" s="293"/>
      <c r="X95" s="293"/>
      <c r="Y95" s="293"/>
      <c r="Z95" s="293"/>
      <c r="AA95" s="293"/>
      <c r="AB95" s="293"/>
    </row>
    <row r="98" spans="1:23" x14ac:dyDescent="0.3">
      <c r="B98" s="3" t="s">
        <v>162</v>
      </c>
      <c r="C98" s="294" t="s">
        <v>163</v>
      </c>
      <c r="D98" s="294"/>
      <c r="E98" s="294"/>
      <c r="F98" s="294"/>
      <c r="G98" s="294"/>
      <c r="H98" s="294"/>
      <c r="I98" s="294"/>
      <c r="M98" s="292" t="s">
        <v>164</v>
      </c>
      <c r="N98" s="292"/>
      <c r="O98" s="292"/>
      <c r="P98" s="292"/>
      <c r="Q98" s="292"/>
      <c r="R98" s="292"/>
      <c r="S98" s="292"/>
      <c r="T98" s="292"/>
      <c r="U98" s="292"/>
      <c r="V98" s="292"/>
    </row>
    <row r="99" spans="1:23" x14ac:dyDescent="0.3">
      <c r="B99" s="3" t="s">
        <v>165</v>
      </c>
      <c r="C99" s="292" t="s">
        <v>166</v>
      </c>
      <c r="D99" s="292"/>
      <c r="E99" s="292"/>
      <c r="F99" s="292"/>
      <c r="G99" s="292"/>
      <c r="H99" s="292"/>
      <c r="I99" s="292"/>
      <c r="M99" s="292" t="s">
        <v>167</v>
      </c>
      <c r="N99" s="292"/>
      <c r="O99" s="292"/>
      <c r="P99" s="292"/>
      <c r="Q99" s="292"/>
      <c r="R99" s="292"/>
      <c r="S99" s="292"/>
      <c r="T99" s="292"/>
      <c r="U99" s="292"/>
      <c r="V99" s="292"/>
      <c r="W99" s="292"/>
    </row>
    <row r="102" spans="1:23" x14ac:dyDescent="0.3">
      <c r="A102" s="41" t="s">
        <v>168</v>
      </c>
    </row>
  </sheetData>
  <mergeCells count="91">
    <mergeCell ref="A62:AB62"/>
    <mergeCell ref="A47:AB47"/>
    <mergeCell ref="N18:N20"/>
    <mergeCell ref="G15:I16"/>
    <mergeCell ref="J15:J20"/>
    <mergeCell ref="K15:P16"/>
    <mergeCell ref="Q16:T16"/>
    <mergeCell ref="Q19:AB19"/>
    <mergeCell ref="P18:P20"/>
    <mergeCell ref="W17:X17"/>
    <mergeCell ref="Q15:AB15"/>
    <mergeCell ref="H17:H20"/>
    <mergeCell ref="I17:I20"/>
    <mergeCell ref="K17:K20"/>
    <mergeCell ref="L17:P17"/>
    <mergeCell ref="O18:O20"/>
    <mergeCell ref="A9:F9"/>
    <mergeCell ref="A11:F11"/>
    <mergeCell ref="A10:B10"/>
    <mergeCell ref="A56:A58"/>
    <mergeCell ref="C56:C58"/>
    <mergeCell ref="A54:B54"/>
    <mergeCell ref="A22:AB22"/>
    <mergeCell ref="AA17:AB17"/>
    <mergeCell ref="L18:L20"/>
    <mergeCell ref="Y16:AB16"/>
    <mergeCell ref="A15:B20"/>
    <mergeCell ref="C15:C20"/>
    <mergeCell ref="D15:F16"/>
    <mergeCell ref="U16:X16"/>
    <mergeCell ref="M18:M20"/>
    <mergeCell ref="G17:G20"/>
    <mergeCell ref="V1:AB3"/>
    <mergeCell ref="Q17:R17"/>
    <mergeCell ref="S17:T17"/>
    <mergeCell ref="U17:V17"/>
    <mergeCell ref="Y17:Z17"/>
    <mergeCell ref="A14:AB14"/>
    <mergeCell ref="A6:AB6"/>
    <mergeCell ref="A7:AB7"/>
    <mergeCell ref="A12:F12"/>
    <mergeCell ref="D17:D20"/>
    <mergeCell ref="E17:E20"/>
    <mergeCell ref="F17:F20"/>
    <mergeCell ref="A13:F13"/>
    <mergeCell ref="A8:F8"/>
    <mergeCell ref="A4:B4"/>
    <mergeCell ref="A5:B5"/>
    <mergeCell ref="J59:J60"/>
    <mergeCell ref="K59:K60"/>
    <mergeCell ref="U59:U60"/>
    <mergeCell ref="W59:W60"/>
    <mergeCell ref="E59:E60"/>
    <mergeCell ref="A55:AB55"/>
    <mergeCell ref="AA71:AB71"/>
    <mergeCell ref="A59:A60"/>
    <mergeCell ref="A66:B66"/>
    <mergeCell ref="A61:B61"/>
    <mergeCell ref="A67:AB67"/>
    <mergeCell ref="A70:B70"/>
    <mergeCell ref="L56:L58"/>
    <mergeCell ref="H56:H58"/>
    <mergeCell ref="X56:X58"/>
    <mergeCell ref="Z56:Z58"/>
    <mergeCell ref="AB56:AB58"/>
    <mergeCell ref="AA59:AA60"/>
    <mergeCell ref="J56:J58"/>
    <mergeCell ref="C59:C60"/>
    <mergeCell ref="Y59:Y60"/>
    <mergeCell ref="C99:I99"/>
    <mergeCell ref="M99:W99"/>
    <mergeCell ref="A74:AB74"/>
    <mergeCell ref="A77:AB77"/>
    <mergeCell ref="B95:AB95"/>
    <mergeCell ref="C98:I98"/>
    <mergeCell ref="M98:V98"/>
    <mergeCell ref="A92:T92"/>
    <mergeCell ref="B83:L83"/>
    <mergeCell ref="B84:L84"/>
    <mergeCell ref="A93:G93"/>
    <mergeCell ref="U71:V71"/>
    <mergeCell ref="W71:X71"/>
    <mergeCell ref="Y71:Z71"/>
    <mergeCell ref="A73:AB73"/>
    <mergeCell ref="A79:AB79"/>
    <mergeCell ref="A76:AB76"/>
    <mergeCell ref="A75:AB75"/>
    <mergeCell ref="A78:AB78"/>
    <mergeCell ref="A71:P71"/>
    <mergeCell ref="Q71:R71"/>
    <mergeCell ref="S71:T71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3"/>
  <sheetViews>
    <sheetView zoomScaleNormal="100" workbookViewId="0">
      <selection activeCell="L59" sqref="L59"/>
    </sheetView>
  </sheetViews>
  <sheetFormatPr defaultRowHeight="14.4" x14ac:dyDescent="0.3"/>
  <cols>
    <col min="1" max="1" width="3.6640625" style="41" customWidth="1"/>
    <col min="2" max="2" width="61.33203125" style="41" customWidth="1"/>
    <col min="3" max="3" width="7.44140625" style="41" customWidth="1"/>
    <col min="4" max="4" width="8.33203125" style="41" customWidth="1"/>
    <col min="5" max="10" width="8.6640625" style="41" customWidth="1"/>
    <col min="12" max="12" width="37.109375" customWidth="1"/>
    <col min="14" max="14" width="7.6640625" customWidth="1"/>
    <col min="15" max="15" width="8.88671875" customWidth="1"/>
    <col min="16" max="16" width="6.6640625" customWidth="1"/>
    <col min="17" max="17" width="6.109375" customWidth="1"/>
    <col min="18" max="18" width="16.88671875" customWidth="1"/>
    <col min="19" max="19" width="14" customWidth="1"/>
  </cols>
  <sheetData>
    <row r="1" spans="1:18" ht="14.25" customHeight="1" x14ac:dyDescent="0.3"/>
    <row r="2" spans="1:18" ht="14.4" customHeight="1" x14ac:dyDescent="0.3">
      <c r="A2" s="345" t="s">
        <v>169</v>
      </c>
      <c r="B2" s="345"/>
      <c r="C2" s="2"/>
      <c r="D2" s="2"/>
      <c r="E2" s="2"/>
      <c r="F2" s="2"/>
      <c r="G2" s="294" t="s">
        <v>170</v>
      </c>
      <c r="H2" s="294"/>
      <c r="I2" s="294"/>
      <c r="J2" s="294"/>
      <c r="L2" s="99"/>
      <c r="M2" s="99"/>
      <c r="N2" s="99"/>
      <c r="O2" s="99"/>
      <c r="P2" s="99"/>
      <c r="Q2" s="99"/>
      <c r="R2" s="99"/>
    </row>
    <row r="3" spans="1:18" ht="13.95" customHeight="1" x14ac:dyDescent="0.3">
      <c r="A3" s="346" t="s">
        <v>171</v>
      </c>
      <c r="B3" s="346"/>
      <c r="C3" s="2"/>
      <c r="D3" s="2"/>
      <c r="E3" s="2"/>
      <c r="F3" s="2"/>
      <c r="G3" s="294"/>
      <c r="H3" s="294"/>
      <c r="I3" s="294"/>
      <c r="J3" s="294"/>
      <c r="L3" s="99"/>
      <c r="M3" s="99"/>
      <c r="N3" s="99"/>
      <c r="O3" s="99"/>
      <c r="P3" s="99"/>
      <c r="Q3" s="99"/>
      <c r="R3" s="99"/>
    </row>
    <row r="4" spans="1:18" ht="15" hidden="1" customHeight="1" x14ac:dyDescent="0.3">
      <c r="A4" s="93" t="s">
        <v>172</v>
      </c>
      <c r="B4" s="93"/>
      <c r="C4" s="2"/>
      <c r="D4" s="2"/>
      <c r="E4" s="2"/>
      <c r="F4" s="2"/>
      <c r="G4" s="2"/>
      <c r="H4" s="2"/>
      <c r="I4" s="2"/>
      <c r="J4" s="2"/>
      <c r="L4" s="99"/>
      <c r="M4" s="99"/>
      <c r="N4" s="99"/>
      <c r="O4" s="99"/>
      <c r="P4" s="99"/>
      <c r="Q4" s="99"/>
      <c r="R4" s="99"/>
    </row>
    <row r="5" spans="1:18" x14ac:dyDescent="0.3">
      <c r="A5" s="336" t="s">
        <v>3</v>
      </c>
      <c r="B5" s="336"/>
      <c r="C5" s="336"/>
      <c r="D5" s="336"/>
      <c r="E5" s="336"/>
      <c r="F5" s="336"/>
      <c r="G5" s="336"/>
      <c r="H5" s="336"/>
      <c r="I5" s="336"/>
      <c r="J5" s="336"/>
    </row>
    <row r="6" spans="1:18" x14ac:dyDescent="0.3">
      <c r="A6" s="336" t="s">
        <v>173</v>
      </c>
      <c r="B6" s="336"/>
      <c r="C6" s="336"/>
      <c r="D6" s="336"/>
      <c r="E6" s="336"/>
      <c r="F6" s="336"/>
      <c r="G6" s="336"/>
      <c r="H6" s="336"/>
      <c r="I6" s="336"/>
      <c r="J6" s="336"/>
    </row>
    <row r="7" spans="1:18" x14ac:dyDescent="0.3">
      <c r="A7" s="337" t="s">
        <v>174</v>
      </c>
      <c r="B7" s="337"/>
      <c r="C7" s="337"/>
      <c r="D7" s="337"/>
      <c r="E7" s="337"/>
      <c r="F7" s="337"/>
      <c r="G7" s="43"/>
      <c r="H7" s="43"/>
      <c r="I7" s="43"/>
      <c r="J7" s="4"/>
      <c r="K7" s="44"/>
      <c r="L7" s="44"/>
    </row>
    <row r="8" spans="1:18" x14ac:dyDescent="0.3">
      <c r="A8" s="337" t="s">
        <v>175</v>
      </c>
      <c r="B8" s="337"/>
      <c r="C8" s="337"/>
      <c r="D8" s="337"/>
      <c r="E8" s="337"/>
      <c r="F8" s="337"/>
      <c r="G8" s="43"/>
      <c r="H8" s="43"/>
      <c r="I8" s="43"/>
      <c r="J8" s="4"/>
      <c r="K8" s="4"/>
      <c r="L8" s="4"/>
    </row>
    <row r="9" spans="1:18" x14ac:dyDescent="0.3">
      <c r="A9" s="344" t="s">
        <v>176</v>
      </c>
      <c r="B9" s="344"/>
      <c r="C9" s="6"/>
      <c r="D9" s="5"/>
      <c r="E9" s="5"/>
      <c r="F9" s="5"/>
      <c r="G9" s="43"/>
      <c r="H9" s="43"/>
      <c r="I9" s="43"/>
      <c r="J9" s="4"/>
      <c r="K9" s="4"/>
      <c r="L9" s="4"/>
    </row>
    <row r="10" spans="1:18" x14ac:dyDescent="0.3">
      <c r="A10" s="337" t="s">
        <v>8</v>
      </c>
      <c r="B10" s="337"/>
      <c r="C10" s="337"/>
      <c r="D10" s="337"/>
      <c r="E10" s="337"/>
      <c r="F10" s="337"/>
      <c r="G10" s="43"/>
      <c r="H10" s="43"/>
      <c r="I10" s="43"/>
      <c r="J10" s="4"/>
      <c r="K10" s="4"/>
      <c r="L10" s="4"/>
    </row>
    <row r="11" spans="1:18" x14ac:dyDescent="0.3">
      <c r="A11" s="337" t="s">
        <v>9</v>
      </c>
      <c r="B11" s="337"/>
      <c r="C11" s="337"/>
      <c r="D11" s="337"/>
      <c r="E11" s="337"/>
      <c r="F11" s="337"/>
      <c r="G11" s="43"/>
      <c r="H11" s="43"/>
      <c r="I11" s="43"/>
      <c r="J11" s="4"/>
      <c r="K11" s="4"/>
      <c r="L11" s="4"/>
    </row>
    <row r="12" spans="1:18" x14ac:dyDescent="0.3">
      <c r="A12" s="344" t="s">
        <v>10</v>
      </c>
      <c r="B12" s="344"/>
      <c r="C12" s="344"/>
      <c r="D12" s="344"/>
      <c r="E12" s="344"/>
      <c r="F12" s="344"/>
      <c r="G12" s="43"/>
      <c r="H12" s="43"/>
      <c r="I12" s="43"/>
      <c r="J12" s="4"/>
      <c r="K12" s="4"/>
      <c r="L12" s="4"/>
    </row>
    <row r="13" spans="1:18" ht="15" thickBot="1" x14ac:dyDescent="0.35">
      <c r="A13" s="387" t="s">
        <v>11</v>
      </c>
      <c r="B13" s="387"/>
      <c r="C13" s="387"/>
      <c r="D13" s="387"/>
      <c r="E13" s="387"/>
      <c r="F13" s="387"/>
      <c r="G13" s="387"/>
      <c r="H13" s="387"/>
      <c r="I13" s="387"/>
      <c r="J13" s="387"/>
      <c r="K13" s="5"/>
      <c r="L13" s="5"/>
    </row>
    <row r="14" spans="1:18" ht="15.75" customHeight="1" thickBot="1" x14ac:dyDescent="0.35">
      <c r="A14" s="388" t="s">
        <v>177</v>
      </c>
      <c r="B14" s="390" t="s">
        <v>12</v>
      </c>
      <c r="C14" s="393" t="s">
        <v>178</v>
      </c>
      <c r="D14" s="396" t="s">
        <v>179</v>
      </c>
      <c r="E14" s="404" t="s">
        <v>180</v>
      </c>
      <c r="F14" s="405"/>
      <c r="G14" s="405"/>
      <c r="H14" s="405"/>
      <c r="I14" s="405"/>
      <c r="J14" s="405"/>
    </row>
    <row r="15" spans="1:18" ht="15" thickBot="1" x14ac:dyDescent="0.35">
      <c r="A15" s="389"/>
      <c r="B15" s="391"/>
      <c r="C15" s="394"/>
      <c r="D15" s="397"/>
      <c r="E15" s="402" t="s">
        <v>19</v>
      </c>
      <c r="F15" s="403"/>
      <c r="G15" s="402" t="s">
        <v>20</v>
      </c>
      <c r="H15" s="403"/>
      <c r="I15" s="402" t="s">
        <v>181</v>
      </c>
      <c r="J15" s="403"/>
    </row>
    <row r="16" spans="1:18" ht="15" thickBot="1" x14ac:dyDescent="0.35">
      <c r="A16" s="389"/>
      <c r="B16" s="392"/>
      <c r="C16" s="395"/>
      <c r="D16" s="398"/>
      <c r="E16" s="133" t="s">
        <v>28</v>
      </c>
      <c r="F16" s="128" t="s">
        <v>29</v>
      </c>
      <c r="G16" s="133" t="s">
        <v>30</v>
      </c>
      <c r="H16" s="128" t="s">
        <v>31</v>
      </c>
      <c r="I16" s="133" t="s">
        <v>32</v>
      </c>
      <c r="J16" s="128" t="s">
        <v>33</v>
      </c>
    </row>
    <row r="17" spans="1:10" ht="15" thickBot="1" x14ac:dyDescent="0.35">
      <c r="A17" s="389"/>
      <c r="B17" s="124" t="s">
        <v>182</v>
      </c>
      <c r="C17" s="9">
        <f t="shared" ref="C17:J17" si="0">SUM(C50,C57,C62,C66)</f>
        <v>180</v>
      </c>
      <c r="D17" s="9">
        <f t="shared" si="0"/>
        <v>2400</v>
      </c>
      <c r="E17" s="9">
        <f t="shared" si="0"/>
        <v>31</v>
      </c>
      <c r="F17" s="9">
        <f t="shared" si="0"/>
        <v>29</v>
      </c>
      <c r="G17" s="9">
        <f t="shared" si="0"/>
        <v>28</v>
      </c>
      <c r="H17" s="184">
        <f t="shared" si="0"/>
        <v>32</v>
      </c>
      <c r="I17" s="184">
        <f t="shared" si="0"/>
        <v>32</v>
      </c>
      <c r="J17" s="184">
        <f t="shared" si="0"/>
        <v>28</v>
      </c>
    </row>
    <row r="18" spans="1:10" ht="15.75" customHeight="1" thickBot="1" x14ac:dyDescent="0.35">
      <c r="A18" s="308" t="s">
        <v>183</v>
      </c>
      <c r="B18" s="309"/>
      <c r="C18" s="309"/>
      <c r="D18" s="309"/>
      <c r="E18" s="309"/>
      <c r="F18" s="309"/>
      <c r="G18" s="309"/>
      <c r="H18" s="309"/>
      <c r="I18" s="309"/>
      <c r="J18" s="310"/>
    </row>
    <row r="19" spans="1:10" x14ac:dyDescent="0.3">
      <c r="A19" s="32" t="s">
        <v>184</v>
      </c>
      <c r="B19" s="177" t="s">
        <v>45</v>
      </c>
      <c r="C19" s="175">
        <v>4</v>
      </c>
      <c r="D19" s="181">
        <v>45</v>
      </c>
      <c r="E19" s="63">
        <v>1</v>
      </c>
      <c r="F19" s="64">
        <v>1</v>
      </c>
      <c r="G19" s="21">
        <v>2</v>
      </c>
      <c r="H19" s="62"/>
      <c r="I19" s="63"/>
      <c r="J19" s="173"/>
    </row>
    <row r="20" spans="1:10" x14ac:dyDescent="0.3">
      <c r="A20" s="10" t="s">
        <v>185</v>
      </c>
      <c r="B20" s="118" t="s">
        <v>48</v>
      </c>
      <c r="C20" s="174">
        <v>6</v>
      </c>
      <c r="D20" s="10">
        <v>60</v>
      </c>
      <c r="E20" s="66">
        <v>2</v>
      </c>
      <c r="F20" s="67">
        <v>1</v>
      </c>
      <c r="G20" s="22">
        <v>1</v>
      </c>
      <c r="H20" s="65">
        <v>2</v>
      </c>
      <c r="I20" s="66"/>
      <c r="J20" s="67"/>
    </row>
    <row r="21" spans="1:10" x14ac:dyDescent="0.3">
      <c r="A21" s="10" t="s">
        <v>49</v>
      </c>
      <c r="B21" s="11" t="s">
        <v>50</v>
      </c>
      <c r="C21" s="17">
        <v>6</v>
      </c>
      <c r="D21" s="10">
        <v>60</v>
      </c>
      <c r="E21" s="66">
        <v>2</v>
      </c>
      <c r="F21" s="67">
        <v>1</v>
      </c>
      <c r="G21" s="22">
        <v>1</v>
      </c>
      <c r="H21" s="65">
        <v>2</v>
      </c>
      <c r="I21" s="66"/>
      <c r="J21" s="67"/>
    </row>
    <row r="22" spans="1:10" x14ac:dyDescent="0.3">
      <c r="A22" s="32" t="s">
        <v>186</v>
      </c>
      <c r="B22" s="11" t="s">
        <v>53</v>
      </c>
      <c r="C22" s="17">
        <v>6</v>
      </c>
      <c r="D22" s="10">
        <v>60</v>
      </c>
      <c r="E22" s="66">
        <v>2</v>
      </c>
      <c r="F22" s="67">
        <v>1</v>
      </c>
      <c r="G22" s="22">
        <v>1</v>
      </c>
      <c r="H22" s="65">
        <v>2</v>
      </c>
      <c r="I22" s="66"/>
      <c r="J22" s="67"/>
    </row>
    <row r="23" spans="1:10" x14ac:dyDescent="0.3">
      <c r="A23" s="10" t="s">
        <v>187</v>
      </c>
      <c r="B23" s="11" t="s">
        <v>55</v>
      </c>
      <c r="C23" s="17">
        <v>8</v>
      </c>
      <c r="D23" s="10">
        <v>90</v>
      </c>
      <c r="E23" s="66"/>
      <c r="F23" s="67"/>
      <c r="G23" s="34">
        <v>2</v>
      </c>
      <c r="H23" s="65">
        <v>2</v>
      </c>
      <c r="I23" s="66">
        <v>4</v>
      </c>
      <c r="J23" s="67"/>
    </row>
    <row r="24" spans="1:10" x14ac:dyDescent="0.3">
      <c r="A24" s="10" t="s">
        <v>188</v>
      </c>
      <c r="B24" s="11" t="s">
        <v>58</v>
      </c>
      <c r="C24" s="17">
        <v>3</v>
      </c>
      <c r="D24" s="10">
        <v>30</v>
      </c>
      <c r="E24" s="66"/>
      <c r="F24" s="67"/>
      <c r="G24" s="95"/>
      <c r="H24" s="65"/>
      <c r="I24" s="66">
        <v>3</v>
      </c>
      <c r="J24" s="67"/>
    </row>
    <row r="25" spans="1:10" x14ac:dyDescent="0.3">
      <c r="A25" s="32" t="s">
        <v>189</v>
      </c>
      <c r="B25" s="11" t="s">
        <v>60</v>
      </c>
      <c r="C25" s="17">
        <v>8</v>
      </c>
      <c r="D25" s="10">
        <v>120</v>
      </c>
      <c r="E25" s="66">
        <v>2</v>
      </c>
      <c r="F25" s="67">
        <v>2</v>
      </c>
      <c r="G25" s="34">
        <v>2</v>
      </c>
      <c r="H25" s="65">
        <v>2</v>
      </c>
      <c r="I25" s="66"/>
      <c r="J25" s="67"/>
    </row>
    <row r="26" spans="1:10" x14ac:dyDescent="0.3">
      <c r="A26" s="10" t="s">
        <v>190</v>
      </c>
      <c r="B26" s="11" t="s">
        <v>191</v>
      </c>
      <c r="C26" s="17">
        <v>12</v>
      </c>
      <c r="D26" s="10">
        <v>180</v>
      </c>
      <c r="E26" s="66">
        <v>2</v>
      </c>
      <c r="F26" s="67">
        <v>2</v>
      </c>
      <c r="G26" s="22">
        <v>2</v>
      </c>
      <c r="H26" s="65">
        <v>2</v>
      </c>
      <c r="I26" s="66">
        <v>2</v>
      </c>
      <c r="J26" s="67">
        <v>2</v>
      </c>
    </row>
    <row r="27" spans="1:10" x14ac:dyDescent="0.3">
      <c r="A27" s="10" t="s">
        <v>192</v>
      </c>
      <c r="B27" s="11" t="s">
        <v>65</v>
      </c>
      <c r="C27" s="17">
        <v>5</v>
      </c>
      <c r="D27" s="10">
        <v>60</v>
      </c>
      <c r="E27" s="66">
        <v>2</v>
      </c>
      <c r="F27" s="67">
        <v>3</v>
      </c>
      <c r="G27" s="22"/>
      <c r="H27" s="65"/>
      <c r="I27" s="66"/>
      <c r="J27" s="67"/>
    </row>
    <row r="28" spans="1:10" x14ac:dyDescent="0.3">
      <c r="A28" s="32" t="s">
        <v>193</v>
      </c>
      <c r="B28" s="11" t="s">
        <v>67</v>
      </c>
      <c r="C28" s="17">
        <v>6</v>
      </c>
      <c r="D28" s="10">
        <v>90</v>
      </c>
      <c r="E28" s="66">
        <v>1</v>
      </c>
      <c r="F28" s="67">
        <v>1</v>
      </c>
      <c r="G28" s="22">
        <v>1</v>
      </c>
      <c r="H28" s="65">
        <v>1</v>
      </c>
      <c r="I28" s="66">
        <v>1</v>
      </c>
      <c r="J28" s="67">
        <v>1</v>
      </c>
    </row>
    <row r="29" spans="1:10" ht="15.75" customHeight="1" x14ac:dyDescent="0.3">
      <c r="A29" s="10" t="s">
        <v>194</v>
      </c>
      <c r="B29" s="11" t="s">
        <v>195</v>
      </c>
      <c r="C29" s="17">
        <v>10</v>
      </c>
      <c r="D29" s="10">
        <v>150</v>
      </c>
      <c r="E29" s="66"/>
      <c r="F29" s="67">
        <v>2</v>
      </c>
      <c r="G29" s="34">
        <v>2</v>
      </c>
      <c r="H29" s="65">
        <v>2</v>
      </c>
      <c r="I29" s="66">
        <v>2</v>
      </c>
      <c r="J29" s="67">
        <v>2</v>
      </c>
    </row>
    <row r="30" spans="1:10" x14ac:dyDescent="0.3">
      <c r="A30" s="10" t="s">
        <v>196</v>
      </c>
      <c r="B30" s="11" t="s">
        <v>197</v>
      </c>
      <c r="C30" s="17">
        <v>4</v>
      </c>
      <c r="D30" s="10">
        <v>60</v>
      </c>
      <c r="E30" s="66"/>
      <c r="F30" s="67"/>
      <c r="G30" s="34">
        <v>1</v>
      </c>
      <c r="H30" s="65">
        <v>1</v>
      </c>
      <c r="I30" s="66">
        <v>1</v>
      </c>
      <c r="J30" s="67">
        <v>1</v>
      </c>
    </row>
    <row r="31" spans="1:10" x14ac:dyDescent="0.3">
      <c r="A31" s="32" t="s">
        <v>198</v>
      </c>
      <c r="B31" s="11" t="s">
        <v>76</v>
      </c>
      <c r="C31" s="17">
        <v>5</v>
      </c>
      <c r="D31" s="10">
        <v>75</v>
      </c>
      <c r="E31" s="66">
        <v>2</v>
      </c>
      <c r="F31" s="67">
        <v>3</v>
      </c>
      <c r="G31" s="22"/>
      <c r="H31" s="65"/>
      <c r="I31" s="66"/>
      <c r="J31" s="67"/>
    </row>
    <row r="32" spans="1:10" x14ac:dyDescent="0.3">
      <c r="A32" s="10" t="s">
        <v>199</v>
      </c>
      <c r="B32" s="11" t="s">
        <v>79</v>
      </c>
      <c r="C32" s="17">
        <v>5</v>
      </c>
      <c r="D32" s="10">
        <v>60</v>
      </c>
      <c r="E32" s="66"/>
      <c r="F32" s="67"/>
      <c r="G32" s="22"/>
      <c r="H32" s="65"/>
      <c r="I32" s="66">
        <v>2</v>
      </c>
      <c r="J32" s="67">
        <v>3</v>
      </c>
    </row>
    <row r="33" spans="1:18" x14ac:dyDescent="0.3">
      <c r="A33" s="10" t="s">
        <v>200</v>
      </c>
      <c r="B33" s="11" t="s">
        <v>82</v>
      </c>
      <c r="C33" s="17">
        <v>5</v>
      </c>
      <c r="D33" s="10">
        <v>60</v>
      </c>
      <c r="E33" s="66"/>
      <c r="F33" s="67"/>
      <c r="G33" s="95"/>
      <c r="H33" s="65"/>
      <c r="I33" s="66">
        <v>2</v>
      </c>
      <c r="J33" s="67">
        <v>3</v>
      </c>
    </row>
    <row r="34" spans="1:18" x14ac:dyDescent="0.3">
      <c r="A34" s="32" t="s">
        <v>201</v>
      </c>
      <c r="B34" s="11" t="s">
        <v>84</v>
      </c>
      <c r="C34" s="17">
        <v>6</v>
      </c>
      <c r="D34" s="10">
        <v>105</v>
      </c>
      <c r="E34" s="66">
        <v>2</v>
      </c>
      <c r="F34" s="67">
        <v>4</v>
      </c>
      <c r="G34" s="95"/>
      <c r="H34" s="65"/>
      <c r="I34" s="66"/>
      <c r="J34" s="67"/>
    </row>
    <row r="35" spans="1:18" ht="15.75" customHeight="1" x14ac:dyDescent="0.3">
      <c r="A35" s="10" t="s">
        <v>202</v>
      </c>
      <c r="B35" s="11" t="s">
        <v>86</v>
      </c>
      <c r="C35" s="17">
        <v>3</v>
      </c>
      <c r="D35" s="10">
        <v>45</v>
      </c>
      <c r="E35" s="66"/>
      <c r="F35" s="67"/>
      <c r="H35" s="176"/>
      <c r="I35" s="83">
        <v>3</v>
      </c>
      <c r="J35" s="67"/>
    </row>
    <row r="36" spans="1:18" ht="15.75" customHeight="1" x14ac:dyDescent="0.3">
      <c r="A36" s="10" t="s">
        <v>203</v>
      </c>
      <c r="B36" s="11" t="s">
        <v>88</v>
      </c>
      <c r="C36" s="17">
        <v>6</v>
      </c>
      <c r="D36" s="10">
        <v>90</v>
      </c>
      <c r="E36" s="66"/>
      <c r="F36" s="67"/>
      <c r="G36" s="22">
        <v>3</v>
      </c>
      <c r="H36" s="65">
        <v>3</v>
      </c>
      <c r="I36" s="66"/>
      <c r="J36" s="67"/>
      <c r="O36" s="185"/>
    </row>
    <row r="37" spans="1:18" x14ac:dyDescent="0.3">
      <c r="A37" s="32" t="s">
        <v>204</v>
      </c>
      <c r="B37" s="11" t="s">
        <v>91</v>
      </c>
      <c r="C37" s="17">
        <v>2</v>
      </c>
      <c r="D37" s="10">
        <v>15</v>
      </c>
      <c r="E37" s="66"/>
      <c r="F37" s="67"/>
      <c r="G37" s="22"/>
      <c r="H37" s="65"/>
      <c r="I37" s="66"/>
      <c r="J37" s="67">
        <v>2</v>
      </c>
    </row>
    <row r="38" spans="1:18" x14ac:dyDescent="0.3">
      <c r="A38" s="10" t="s">
        <v>205</v>
      </c>
      <c r="B38" s="11" t="s">
        <v>93</v>
      </c>
      <c r="C38" s="187">
        <v>2</v>
      </c>
      <c r="D38" s="10">
        <v>30</v>
      </c>
      <c r="E38" s="66"/>
      <c r="F38" s="67">
        <v>2</v>
      </c>
      <c r="G38" s="22"/>
      <c r="H38" s="65"/>
      <c r="I38" s="66"/>
      <c r="J38" s="67"/>
      <c r="R38" s="115"/>
    </row>
    <row r="39" spans="1:18" x14ac:dyDescent="0.3">
      <c r="A39" s="10" t="s">
        <v>206</v>
      </c>
      <c r="B39" s="11" t="s">
        <v>95</v>
      </c>
      <c r="C39" s="17">
        <v>2</v>
      </c>
      <c r="D39" s="10">
        <v>15</v>
      </c>
      <c r="E39" s="66"/>
      <c r="F39" s="67"/>
      <c r="G39" s="34">
        <v>2</v>
      </c>
      <c r="H39" s="65"/>
      <c r="I39" s="66"/>
      <c r="J39" s="67"/>
    </row>
    <row r="40" spans="1:18" x14ac:dyDescent="0.3">
      <c r="A40" s="32" t="s">
        <v>207</v>
      </c>
      <c r="B40" s="11" t="s">
        <v>97</v>
      </c>
      <c r="C40" s="17">
        <v>8</v>
      </c>
      <c r="D40" s="10">
        <v>45</v>
      </c>
      <c r="E40" s="66"/>
      <c r="F40" s="67"/>
      <c r="G40" s="95"/>
      <c r="H40" s="65">
        <v>1</v>
      </c>
      <c r="I40" s="66">
        <v>3</v>
      </c>
      <c r="J40" s="67">
        <v>4</v>
      </c>
    </row>
    <row r="41" spans="1:18" x14ac:dyDescent="0.3">
      <c r="A41" s="10" t="s">
        <v>208</v>
      </c>
      <c r="B41" s="11" t="s">
        <v>100</v>
      </c>
      <c r="C41" s="17">
        <v>8</v>
      </c>
      <c r="D41" s="10">
        <v>120</v>
      </c>
      <c r="E41" s="66">
        <v>2</v>
      </c>
      <c r="F41" s="67">
        <v>2</v>
      </c>
      <c r="G41" s="34">
        <v>2</v>
      </c>
      <c r="H41" s="65">
        <v>2</v>
      </c>
      <c r="I41" s="66"/>
      <c r="J41" s="67"/>
    </row>
    <row r="42" spans="1:18" ht="15.75" customHeight="1" thickBot="1" x14ac:dyDescent="0.35">
      <c r="A42" s="10" t="s">
        <v>209</v>
      </c>
      <c r="B42" s="11" t="s">
        <v>102</v>
      </c>
      <c r="C42" s="17"/>
      <c r="D42" s="10">
        <v>60</v>
      </c>
      <c r="E42" s="66"/>
      <c r="F42" s="67"/>
      <c r="G42" s="95"/>
      <c r="H42" s="65"/>
      <c r="I42" s="66"/>
      <c r="J42" s="67"/>
      <c r="K42" s="140"/>
      <c r="L42" s="140"/>
    </row>
    <row r="43" spans="1:18" ht="15.75" customHeight="1" x14ac:dyDescent="0.3">
      <c r="A43" s="399" t="s">
        <v>210</v>
      </c>
      <c r="B43" s="400"/>
      <c r="C43" s="400"/>
      <c r="D43" s="400"/>
      <c r="E43" s="400"/>
      <c r="F43" s="400"/>
      <c r="G43" s="400"/>
      <c r="H43" s="400"/>
      <c r="I43" s="400"/>
      <c r="J43" s="401"/>
      <c r="K43" s="140"/>
      <c r="L43" s="140"/>
    </row>
    <row r="44" spans="1:18" ht="15.75" customHeight="1" x14ac:dyDescent="0.3">
      <c r="A44" s="32" t="s">
        <v>211</v>
      </c>
      <c r="B44" s="11" t="s">
        <v>212</v>
      </c>
      <c r="C44" s="17">
        <v>2</v>
      </c>
      <c r="D44" s="10">
        <v>30</v>
      </c>
      <c r="E44" s="66">
        <v>1</v>
      </c>
      <c r="F44" s="67">
        <v>1</v>
      </c>
      <c r="G44" s="95"/>
      <c r="H44" s="65"/>
      <c r="I44" s="66"/>
      <c r="J44" s="67"/>
      <c r="K44" s="140"/>
      <c r="L44" s="140"/>
    </row>
    <row r="45" spans="1:18" ht="15.75" customHeight="1" x14ac:dyDescent="0.3">
      <c r="A45" s="32" t="s">
        <v>213</v>
      </c>
      <c r="B45" s="11" t="s">
        <v>108</v>
      </c>
      <c r="C45" s="17">
        <v>2</v>
      </c>
      <c r="D45" s="10">
        <v>30</v>
      </c>
      <c r="E45" s="66"/>
      <c r="F45" s="67"/>
      <c r="G45" s="22">
        <v>2</v>
      </c>
      <c r="H45" s="65"/>
      <c r="I45" s="66"/>
      <c r="J45" s="67"/>
      <c r="K45" s="140"/>
      <c r="L45" s="140"/>
    </row>
    <row r="46" spans="1:18" ht="16.2" customHeight="1" x14ac:dyDescent="0.3">
      <c r="A46" s="32" t="s">
        <v>214</v>
      </c>
      <c r="B46" s="11" t="s">
        <v>110</v>
      </c>
      <c r="C46" s="12">
        <v>6</v>
      </c>
      <c r="D46" s="10">
        <v>90</v>
      </c>
      <c r="E46" s="66"/>
      <c r="F46" s="67"/>
      <c r="G46" s="95"/>
      <c r="H46" s="65">
        <v>3</v>
      </c>
      <c r="I46" s="66">
        <v>3</v>
      </c>
      <c r="J46" s="67"/>
    </row>
    <row r="47" spans="1:18" x14ac:dyDescent="0.3">
      <c r="A47" s="32" t="s">
        <v>215</v>
      </c>
      <c r="B47" s="11" t="s">
        <v>112</v>
      </c>
      <c r="C47" s="17">
        <v>6</v>
      </c>
      <c r="D47" s="10">
        <v>90</v>
      </c>
      <c r="E47" s="66">
        <v>3</v>
      </c>
      <c r="F47" s="67">
        <v>3</v>
      </c>
      <c r="G47" s="22"/>
      <c r="H47" s="65"/>
      <c r="I47" s="66"/>
      <c r="J47" s="67"/>
    </row>
    <row r="48" spans="1:18" x14ac:dyDescent="0.3">
      <c r="A48" s="32" t="s">
        <v>216</v>
      </c>
      <c r="B48" s="11" t="s">
        <v>114</v>
      </c>
      <c r="C48" s="17">
        <v>6</v>
      </c>
      <c r="D48" s="10">
        <v>90</v>
      </c>
      <c r="E48" s="66"/>
      <c r="F48" s="67"/>
      <c r="G48" s="22">
        <v>3</v>
      </c>
      <c r="H48" s="65">
        <v>3</v>
      </c>
      <c r="I48" s="66"/>
      <c r="J48" s="67"/>
    </row>
    <row r="49" spans="1:16" ht="15" thickBot="1" x14ac:dyDescent="0.35">
      <c r="A49" s="32" t="s">
        <v>217</v>
      </c>
      <c r="B49" s="11" t="s">
        <v>116</v>
      </c>
      <c r="C49" s="84">
        <v>1</v>
      </c>
      <c r="D49" s="170">
        <v>15</v>
      </c>
      <c r="E49" s="66">
        <v>1</v>
      </c>
      <c r="F49" s="67"/>
      <c r="G49" s="95"/>
      <c r="H49" s="65"/>
      <c r="I49" s="66"/>
      <c r="J49" s="67"/>
    </row>
    <row r="50" spans="1:16" ht="15" thickBot="1" x14ac:dyDescent="0.35">
      <c r="A50" s="304" t="s">
        <v>117</v>
      </c>
      <c r="B50" s="305"/>
      <c r="C50" s="20">
        <f t="shared" ref="C50:J50" si="1">SUM(C19:C49)</f>
        <v>153</v>
      </c>
      <c r="D50" s="20">
        <f t="shared" si="1"/>
        <v>2070</v>
      </c>
      <c r="E50" s="36">
        <f t="shared" si="1"/>
        <v>25</v>
      </c>
      <c r="F50" s="123">
        <f t="shared" si="1"/>
        <v>29</v>
      </c>
      <c r="G50" s="122">
        <f t="shared" si="1"/>
        <v>27</v>
      </c>
      <c r="H50" s="186">
        <f t="shared" si="1"/>
        <v>28</v>
      </c>
      <c r="I50" s="36">
        <f t="shared" si="1"/>
        <v>26</v>
      </c>
      <c r="J50" s="61">
        <f t="shared" si="1"/>
        <v>18</v>
      </c>
    </row>
    <row r="51" spans="1:16" ht="15" customHeight="1" x14ac:dyDescent="0.3">
      <c r="A51" s="399" t="s">
        <v>218</v>
      </c>
      <c r="B51" s="400"/>
      <c r="C51" s="400"/>
      <c r="D51" s="400"/>
      <c r="E51" s="400"/>
      <c r="F51" s="400"/>
      <c r="G51" s="400"/>
      <c r="H51" s="400"/>
      <c r="I51" s="400"/>
      <c r="J51" s="401"/>
    </row>
    <row r="52" spans="1:16" x14ac:dyDescent="0.3">
      <c r="A52" s="324" t="s">
        <v>119</v>
      </c>
      <c r="B52" s="273" t="s">
        <v>219</v>
      </c>
      <c r="C52" s="303">
        <v>9</v>
      </c>
      <c r="D52" s="303">
        <v>90</v>
      </c>
      <c r="E52" s="48"/>
      <c r="F52" s="48"/>
      <c r="G52" s="48"/>
      <c r="H52" s="303">
        <v>3</v>
      </c>
      <c r="I52" s="303">
        <v>3</v>
      </c>
      <c r="J52" s="385">
        <v>3</v>
      </c>
      <c r="L52" s="268"/>
    </row>
    <row r="53" spans="1:16" x14ac:dyDescent="0.3">
      <c r="A53" s="325"/>
      <c r="B53" s="273" t="s">
        <v>220</v>
      </c>
      <c r="C53" s="303"/>
      <c r="D53" s="303"/>
      <c r="E53" s="48"/>
      <c r="F53" s="48"/>
      <c r="G53" s="48"/>
      <c r="H53" s="303"/>
      <c r="I53" s="303"/>
      <c r="J53" s="385"/>
      <c r="L53" s="268"/>
    </row>
    <row r="54" spans="1:16" x14ac:dyDescent="0.3">
      <c r="A54" s="328"/>
      <c r="B54" s="273" t="s">
        <v>221</v>
      </c>
      <c r="C54" s="303"/>
      <c r="D54" s="303"/>
      <c r="E54" s="48"/>
      <c r="F54" s="48"/>
      <c r="G54" s="48"/>
      <c r="H54" s="303"/>
      <c r="I54" s="303"/>
      <c r="J54" s="385"/>
      <c r="L54" s="268"/>
    </row>
    <row r="55" spans="1:16" x14ac:dyDescent="0.3">
      <c r="A55" s="324" t="s">
        <v>123</v>
      </c>
      <c r="B55" s="271" t="s">
        <v>222</v>
      </c>
      <c r="C55" s="326">
        <v>4</v>
      </c>
      <c r="D55" s="411">
        <v>60</v>
      </c>
      <c r="E55" s="48"/>
      <c r="F55" s="48"/>
      <c r="G55" s="303">
        <v>1</v>
      </c>
      <c r="H55" s="303">
        <v>1</v>
      </c>
      <c r="I55" s="317">
        <v>1</v>
      </c>
      <c r="J55" s="412">
        <v>1</v>
      </c>
      <c r="P55" s="182"/>
    </row>
    <row r="56" spans="1:16" ht="15" thickBot="1" x14ac:dyDescent="0.35">
      <c r="A56" s="409"/>
      <c r="B56" s="272" t="s">
        <v>223</v>
      </c>
      <c r="C56" s="410"/>
      <c r="D56" s="284"/>
      <c r="E56" s="48"/>
      <c r="F56" s="48"/>
      <c r="G56" s="303"/>
      <c r="H56" s="303"/>
      <c r="I56" s="318"/>
      <c r="J56" s="413"/>
      <c r="P56" s="182"/>
    </row>
    <row r="57" spans="1:16" ht="15" thickBot="1" x14ac:dyDescent="0.35">
      <c r="A57" s="406" t="s">
        <v>117</v>
      </c>
      <c r="B57" s="407"/>
      <c r="C57" s="20">
        <f t="shared" ref="C57:J57" si="2">SUM(C52:C55)</f>
        <v>13</v>
      </c>
      <c r="D57" s="20">
        <f t="shared" si="2"/>
        <v>150</v>
      </c>
      <c r="E57" s="269">
        <f t="shared" si="2"/>
        <v>0</v>
      </c>
      <c r="F57" s="269">
        <f t="shared" si="2"/>
        <v>0</v>
      </c>
      <c r="G57" s="269">
        <f t="shared" si="2"/>
        <v>1</v>
      </c>
      <c r="H57" s="269">
        <f t="shared" si="2"/>
        <v>4</v>
      </c>
      <c r="I57" s="269">
        <f t="shared" si="2"/>
        <v>4</v>
      </c>
      <c r="J57" s="269">
        <f t="shared" si="2"/>
        <v>4</v>
      </c>
    </row>
    <row r="58" spans="1:16" ht="15" customHeight="1" x14ac:dyDescent="0.3">
      <c r="A58" s="399" t="s">
        <v>126</v>
      </c>
      <c r="B58" s="400"/>
      <c r="C58" s="400"/>
      <c r="D58" s="400"/>
      <c r="E58" s="400"/>
      <c r="F58" s="400"/>
      <c r="G58" s="400"/>
      <c r="H58" s="400"/>
      <c r="I58" s="400"/>
      <c r="J58" s="401"/>
    </row>
    <row r="59" spans="1:16" x14ac:dyDescent="0.3">
      <c r="A59" s="32" t="s">
        <v>127</v>
      </c>
      <c r="B59" s="11" t="s">
        <v>128</v>
      </c>
      <c r="C59" s="17">
        <v>2</v>
      </c>
      <c r="D59" s="10">
        <v>30</v>
      </c>
      <c r="E59" s="66">
        <v>2</v>
      </c>
      <c r="F59" s="67"/>
      <c r="G59" s="95"/>
      <c r="H59" s="65"/>
      <c r="I59" s="66"/>
      <c r="J59" s="67"/>
      <c r="P59" s="182"/>
    </row>
    <row r="60" spans="1:16" x14ac:dyDescent="0.3">
      <c r="A60" s="51" t="s">
        <v>129</v>
      </c>
      <c r="B60" s="28" t="s">
        <v>130</v>
      </c>
      <c r="C60" s="10">
        <v>2</v>
      </c>
      <c r="D60" s="16">
        <v>30</v>
      </c>
      <c r="E60" s="51">
        <v>2</v>
      </c>
      <c r="F60" s="52"/>
      <c r="G60" s="37"/>
      <c r="H60" s="50"/>
      <c r="I60" s="51"/>
      <c r="J60" s="52"/>
    </row>
    <row r="61" spans="1:16" ht="15" thickBot="1" x14ac:dyDescent="0.35">
      <c r="A61" s="51" t="s">
        <v>131</v>
      </c>
      <c r="B61" s="139" t="s">
        <v>132</v>
      </c>
      <c r="C61" s="55">
        <v>2</v>
      </c>
      <c r="D61" s="16">
        <v>30</v>
      </c>
      <c r="E61" s="51">
        <v>2</v>
      </c>
      <c r="F61" s="52"/>
      <c r="G61" s="37"/>
      <c r="H61" s="50"/>
      <c r="I61" s="51"/>
      <c r="J61" s="52"/>
    </row>
    <row r="62" spans="1:16" ht="15" thickBot="1" x14ac:dyDescent="0.35">
      <c r="A62" s="406" t="s">
        <v>117</v>
      </c>
      <c r="B62" s="407"/>
      <c r="C62" s="20">
        <f>SUM(C59:C61)</f>
        <v>6</v>
      </c>
      <c r="D62" s="20">
        <f>SUM(D59:D61)</f>
        <v>90</v>
      </c>
      <c r="E62" s="20">
        <f>SUM(E52:E61)</f>
        <v>6</v>
      </c>
      <c r="F62" s="20">
        <f>SUM(F52:F61)</f>
        <v>0</v>
      </c>
      <c r="G62" s="20"/>
      <c r="H62" s="20">
        <f>SUM(H59:H61)</f>
        <v>0</v>
      </c>
      <c r="I62" s="20">
        <f>SUM(I59:I61)</f>
        <v>0</v>
      </c>
      <c r="J62" s="20">
        <f>SUM(J59:J61)</f>
        <v>0</v>
      </c>
    </row>
    <row r="63" spans="1:16" ht="15" customHeight="1" x14ac:dyDescent="0.3">
      <c r="A63" s="399" t="s">
        <v>224</v>
      </c>
      <c r="B63" s="400"/>
      <c r="C63" s="400"/>
      <c r="D63" s="400"/>
      <c r="E63" s="400"/>
      <c r="F63" s="400"/>
      <c r="G63" s="400"/>
      <c r="H63" s="400"/>
      <c r="I63" s="400"/>
      <c r="J63" s="401"/>
    </row>
    <row r="64" spans="1:16" x14ac:dyDescent="0.3">
      <c r="A64" s="32" t="s">
        <v>134</v>
      </c>
      <c r="B64" s="11" t="s">
        <v>135</v>
      </c>
      <c r="C64" s="17">
        <v>2</v>
      </c>
      <c r="D64" s="10">
        <v>30</v>
      </c>
      <c r="E64" s="66"/>
      <c r="F64" s="67"/>
      <c r="G64" s="95"/>
      <c r="H64" s="65"/>
      <c r="I64" s="66">
        <v>2</v>
      </c>
      <c r="J64" s="67"/>
    </row>
    <row r="65" spans="1:10" ht="16.95" customHeight="1" thickBot="1" x14ac:dyDescent="0.35">
      <c r="A65" s="13" t="s">
        <v>136</v>
      </c>
      <c r="B65" s="206" t="s">
        <v>137</v>
      </c>
      <c r="C65" s="10">
        <v>6</v>
      </c>
      <c r="D65" s="52">
        <v>60</v>
      </c>
      <c r="E65" s="37"/>
      <c r="F65" s="50"/>
      <c r="G65" s="51"/>
      <c r="H65" s="52"/>
      <c r="I65" s="37"/>
      <c r="J65" s="52">
        <v>6</v>
      </c>
    </row>
    <row r="66" spans="1:10" ht="15" thickBot="1" x14ac:dyDescent="0.35">
      <c r="A66" s="406" t="s">
        <v>117</v>
      </c>
      <c r="B66" s="408"/>
      <c r="C66" s="122">
        <f t="shared" ref="C66:J66" si="3">SUM(C64:C65)</f>
        <v>8</v>
      </c>
      <c r="D66" s="61">
        <f t="shared" si="3"/>
        <v>90</v>
      </c>
      <c r="E66" s="36">
        <f t="shared" si="3"/>
        <v>0</v>
      </c>
      <c r="F66" s="123">
        <f t="shared" si="3"/>
        <v>0</v>
      </c>
      <c r="G66" s="122">
        <f t="shared" si="3"/>
        <v>0</v>
      </c>
      <c r="H66" s="61">
        <f t="shared" si="3"/>
        <v>0</v>
      </c>
      <c r="I66" s="121">
        <f t="shared" si="3"/>
        <v>2</v>
      </c>
      <c r="J66" s="20">
        <f t="shared" si="3"/>
        <v>6</v>
      </c>
    </row>
    <row r="67" spans="1:10" x14ac:dyDescent="0.3">
      <c r="A67" s="96"/>
      <c r="B67" s="97"/>
      <c r="C67" s="98"/>
      <c r="D67" s="98"/>
      <c r="E67" s="98"/>
      <c r="F67" s="98"/>
      <c r="G67" s="98"/>
      <c r="H67" s="98"/>
      <c r="I67" s="92"/>
      <c r="J67" s="92"/>
    </row>
    <row r="68" spans="1:10" x14ac:dyDescent="0.3">
      <c r="A68" s="96"/>
      <c r="B68" s="97"/>
      <c r="C68" s="98"/>
      <c r="D68" s="98"/>
      <c r="E68" s="98"/>
      <c r="F68" s="98"/>
      <c r="G68" s="98"/>
      <c r="H68" s="98"/>
      <c r="I68" s="92"/>
      <c r="J68" s="92"/>
    </row>
    <row r="70" spans="1:10" x14ac:dyDescent="0.3">
      <c r="B70" s="386" t="s">
        <v>163</v>
      </c>
      <c r="C70" s="386"/>
      <c r="F70" s="292" t="s">
        <v>225</v>
      </c>
      <c r="G70" s="292"/>
      <c r="H70" s="292"/>
      <c r="I70" s="292"/>
      <c r="J70" s="292"/>
    </row>
    <row r="71" spans="1:10" x14ac:dyDescent="0.3">
      <c r="B71" s="147" t="s">
        <v>166</v>
      </c>
      <c r="C71" s="146"/>
      <c r="D71" s="146"/>
      <c r="E71" s="146"/>
      <c r="F71" s="292" t="s">
        <v>167</v>
      </c>
      <c r="G71" s="292"/>
      <c r="H71" s="292"/>
      <c r="I71" s="292"/>
      <c r="J71" s="292"/>
    </row>
    <row r="73" spans="1:10" x14ac:dyDescent="0.3">
      <c r="B73" s="100"/>
    </row>
  </sheetData>
  <mergeCells count="45">
    <mergeCell ref="F71:J71"/>
    <mergeCell ref="A62:B62"/>
    <mergeCell ref="A66:B66"/>
    <mergeCell ref="A57:B57"/>
    <mergeCell ref="A51:J51"/>
    <mergeCell ref="A58:J58"/>
    <mergeCell ref="A63:J63"/>
    <mergeCell ref="A55:A56"/>
    <mergeCell ref="C55:C56"/>
    <mergeCell ref="D55:D56"/>
    <mergeCell ref="G55:G56"/>
    <mergeCell ref="H55:H56"/>
    <mergeCell ref="I55:I56"/>
    <mergeCell ref="J55:J56"/>
    <mergeCell ref="C52:C54"/>
    <mergeCell ref="D52:D54"/>
    <mergeCell ref="B70:C70"/>
    <mergeCell ref="A13:J13"/>
    <mergeCell ref="A18:J18"/>
    <mergeCell ref="F70:J70"/>
    <mergeCell ref="A50:B50"/>
    <mergeCell ref="A14:A17"/>
    <mergeCell ref="B14:B16"/>
    <mergeCell ref="C14:C16"/>
    <mergeCell ref="D14:D16"/>
    <mergeCell ref="A43:J43"/>
    <mergeCell ref="G15:H15"/>
    <mergeCell ref="I15:J15"/>
    <mergeCell ref="E14:J14"/>
    <mergeCell ref="E15:F15"/>
    <mergeCell ref="H52:H54"/>
    <mergeCell ref="I52:I54"/>
    <mergeCell ref="J52:J54"/>
    <mergeCell ref="A52:A54"/>
    <mergeCell ref="G2:J3"/>
    <mergeCell ref="A2:B2"/>
    <mergeCell ref="A3:B3"/>
    <mergeCell ref="A5:J5"/>
    <mergeCell ref="A6:J6"/>
    <mergeCell ref="A7:F7"/>
    <mergeCell ref="A12:F12"/>
    <mergeCell ref="A8:F8"/>
    <mergeCell ref="A9:B9"/>
    <mergeCell ref="A10:F10"/>
    <mergeCell ref="A11:F11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horizontalDpi="360" verticalDpi="360" r:id="rId1"/>
  <rowBreaks count="1" manualBreakCount="1">
    <brk id="41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52"/>
  <sheetViews>
    <sheetView workbookViewId="0"/>
  </sheetViews>
  <sheetFormatPr defaultColWidth="8.88671875" defaultRowHeight="18" x14ac:dyDescent="0.3"/>
  <cols>
    <col min="1" max="1" width="16.109375" style="215" customWidth="1"/>
    <col min="2" max="2" width="61.5546875" style="105" customWidth="1"/>
    <col min="3" max="3" width="8.44140625" style="215" customWidth="1"/>
    <col min="4" max="4" width="7.5546875" style="215" customWidth="1"/>
    <col min="5" max="5" width="6" style="245" customWidth="1"/>
    <col min="6" max="7" width="5" style="215" customWidth="1"/>
    <col min="8" max="8" width="7.88671875" style="215" customWidth="1"/>
    <col min="9" max="10" width="6" style="215" customWidth="1"/>
    <col min="11" max="11" width="11.5546875" style="248" customWidth="1"/>
    <col min="12" max="16384" width="8.88671875" style="1"/>
  </cols>
  <sheetData>
    <row r="1" spans="1:28" ht="14.25" customHeight="1" x14ac:dyDescent="0.3">
      <c r="G1" s="434" t="s">
        <v>226</v>
      </c>
      <c r="H1" s="434"/>
      <c r="I1" s="434"/>
      <c r="J1" s="434"/>
      <c r="K1" s="434"/>
    </row>
    <row r="2" spans="1:28" x14ac:dyDescent="0.3">
      <c r="A2" s="444" t="s">
        <v>169</v>
      </c>
      <c r="B2" s="444"/>
      <c r="G2" s="434"/>
      <c r="H2" s="434"/>
      <c r="I2" s="434"/>
      <c r="J2" s="434"/>
      <c r="K2" s="434"/>
    </row>
    <row r="3" spans="1:28" x14ac:dyDescent="0.3">
      <c r="A3" s="445" t="s">
        <v>171</v>
      </c>
      <c r="B3" s="445"/>
      <c r="C3" s="3"/>
      <c r="D3" s="3"/>
      <c r="F3" s="3"/>
      <c r="G3" s="434"/>
      <c r="H3" s="434"/>
      <c r="I3" s="434"/>
      <c r="J3" s="434"/>
      <c r="K3" s="434"/>
    </row>
    <row r="4" spans="1:28" x14ac:dyDescent="0.3">
      <c r="A4" s="246"/>
      <c r="B4" s="250"/>
      <c r="C4" s="3"/>
      <c r="D4" s="3"/>
      <c r="F4" s="3"/>
      <c r="G4" s="103"/>
      <c r="H4" s="103"/>
      <c r="I4" s="103"/>
      <c r="J4" s="103"/>
      <c r="K4" s="103"/>
    </row>
    <row r="5" spans="1:28" ht="14.4" x14ac:dyDescent="0.3">
      <c r="A5" s="446" t="s">
        <v>3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  <c r="W5" s="247"/>
      <c r="X5" s="247"/>
      <c r="Y5" s="247"/>
    </row>
    <row r="6" spans="1:28" ht="17.399999999999999" x14ac:dyDescent="0.3">
      <c r="A6" s="274" t="s">
        <v>227</v>
      </c>
      <c r="B6" s="274"/>
      <c r="C6" s="274"/>
      <c r="D6" s="274"/>
      <c r="E6" s="275"/>
      <c r="F6" s="143"/>
      <c r="G6" s="143"/>
      <c r="H6" s="143"/>
      <c r="I6" s="143"/>
      <c r="J6" s="143"/>
      <c r="K6" s="247"/>
      <c r="L6" s="247"/>
      <c r="M6" s="247"/>
      <c r="N6" s="247"/>
      <c r="O6" s="247"/>
      <c r="P6" s="247"/>
      <c r="Q6" s="247"/>
      <c r="R6" s="247"/>
      <c r="S6" s="247"/>
      <c r="T6" s="247"/>
      <c r="U6" s="247"/>
      <c r="V6" s="247"/>
      <c r="W6" s="247"/>
      <c r="X6" s="247"/>
      <c r="Y6" s="247"/>
    </row>
    <row r="7" spans="1:28" ht="14.4" x14ac:dyDescent="0.3">
      <c r="A7" s="446" t="s">
        <v>228</v>
      </c>
      <c r="B7" s="446"/>
      <c r="C7" s="446"/>
      <c r="D7" s="446"/>
      <c r="E7" s="446"/>
      <c r="F7" s="446"/>
      <c r="G7" s="446"/>
      <c r="H7" s="446"/>
      <c r="I7" s="446"/>
      <c r="J7" s="446"/>
      <c r="K7" s="446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</row>
    <row r="8" spans="1:28" ht="17.399999999999999" x14ac:dyDescent="0.3">
      <c r="A8" s="143"/>
      <c r="B8" s="251"/>
      <c r="C8" s="143"/>
      <c r="D8" s="143"/>
      <c r="E8" s="218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</row>
    <row r="9" spans="1:28" ht="14.4" x14ac:dyDescent="0.3">
      <c r="A9" s="344" t="s">
        <v>174</v>
      </c>
      <c r="B9" s="344"/>
      <c r="C9" s="344"/>
      <c r="D9" s="344"/>
      <c r="E9" s="344"/>
      <c r="F9" s="344"/>
      <c r="G9" s="43"/>
      <c r="H9" s="43"/>
      <c r="I9" s="43"/>
      <c r="J9" s="43"/>
      <c r="K9" s="3"/>
      <c r="L9" s="3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3"/>
      <c r="Z9" s="3"/>
      <c r="AA9" s="3"/>
      <c r="AB9" s="3"/>
    </row>
    <row r="10" spans="1:28" ht="14.4" x14ac:dyDescent="0.3">
      <c r="A10" s="344" t="s">
        <v>6</v>
      </c>
      <c r="B10" s="344"/>
      <c r="C10" s="344"/>
      <c r="D10" s="344"/>
      <c r="E10" s="344"/>
      <c r="F10" s="344"/>
      <c r="G10" s="43"/>
      <c r="H10" s="43"/>
      <c r="I10" s="43"/>
      <c r="J10" s="4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x14ac:dyDescent="0.3">
      <c r="A11" s="344" t="s">
        <v>176</v>
      </c>
      <c r="B11" s="344"/>
      <c r="C11" s="270"/>
      <c r="D11" s="270"/>
      <c r="E11" s="276"/>
      <c r="F11" s="270"/>
      <c r="G11" s="43"/>
      <c r="H11" s="43"/>
      <c r="I11" s="43"/>
      <c r="J11" s="4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4.4" x14ac:dyDescent="0.3">
      <c r="A12" s="344" t="s">
        <v>8</v>
      </c>
      <c r="B12" s="344"/>
      <c r="C12" s="344"/>
      <c r="D12" s="344"/>
      <c r="E12" s="344"/>
      <c r="F12" s="344"/>
      <c r="G12" s="43"/>
      <c r="H12" s="43"/>
      <c r="I12" s="43"/>
      <c r="J12" s="4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4.4" x14ac:dyDescent="0.3">
      <c r="A13" s="344" t="s">
        <v>9</v>
      </c>
      <c r="B13" s="344"/>
      <c r="C13" s="344"/>
      <c r="D13" s="344"/>
      <c r="E13" s="344"/>
      <c r="F13" s="344"/>
      <c r="G13" s="43"/>
      <c r="H13" s="43"/>
      <c r="I13" s="43"/>
      <c r="J13" s="4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4.4" x14ac:dyDescent="0.3">
      <c r="A14" s="344" t="s">
        <v>10</v>
      </c>
      <c r="B14" s="344"/>
      <c r="C14" s="344"/>
      <c r="D14" s="344"/>
      <c r="E14" s="344"/>
      <c r="F14" s="344"/>
      <c r="G14" s="43"/>
      <c r="H14" s="43"/>
      <c r="I14" s="43"/>
      <c r="J14" s="4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" thickBot="1" x14ac:dyDescent="0.35">
      <c r="A15" s="443" t="s">
        <v>11</v>
      </c>
      <c r="B15" s="443"/>
      <c r="C15" s="443"/>
      <c r="D15" s="443"/>
      <c r="E15" s="443"/>
      <c r="F15" s="443"/>
      <c r="G15" s="443"/>
      <c r="H15" s="443"/>
      <c r="I15" s="443"/>
      <c r="J15" s="443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14.4" x14ac:dyDescent="0.3">
      <c r="A16" s="427" t="s">
        <v>177</v>
      </c>
      <c r="B16" s="430" t="s">
        <v>12</v>
      </c>
      <c r="C16" s="427" t="s">
        <v>178</v>
      </c>
      <c r="D16" s="427" t="s">
        <v>179</v>
      </c>
      <c r="E16" s="414" t="s">
        <v>17</v>
      </c>
      <c r="F16" s="415"/>
      <c r="G16" s="415"/>
      <c r="H16" s="415"/>
      <c r="I16" s="415"/>
      <c r="J16" s="416"/>
      <c r="K16" s="244"/>
    </row>
    <row r="17" spans="1:11" ht="14.4" x14ac:dyDescent="0.3">
      <c r="A17" s="428"/>
      <c r="B17" s="431"/>
      <c r="C17" s="428"/>
      <c r="D17" s="428"/>
      <c r="E17" s="417"/>
      <c r="F17" s="418"/>
      <c r="G17" s="418"/>
      <c r="H17" s="418"/>
      <c r="I17" s="418"/>
      <c r="J17" s="419"/>
      <c r="K17" s="244"/>
    </row>
    <row r="18" spans="1:11" ht="15.6" x14ac:dyDescent="0.3">
      <c r="A18" s="428"/>
      <c r="B18" s="431"/>
      <c r="C18" s="428"/>
      <c r="D18" s="428"/>
      <c r="E18" s="420" t="s">
        <v>26</v>
      </c>
      <c r="F18" s="435" t="s">
        <v>27</v>
      </c>
      <c r="G18" s="435"/>
      <c r="H18" s="435"/>
      <c r="I18" s="436"/>
      <c r="J18" s="437"/>
      <c r="K18" s="244"/>
    </row>
    <row r="19" spans="1:11" ht="14.4" x14ac:dyDescent="0.3">
      <c r="A19" s="428"/>
      <c r="B19" s="431"/>
      <c r="C19" s="428"/>
      <c r="D19" s="428"/>
      <c r="E19" s="421"/>
      <c r="F19" s="423" t="s">
        <v>34</v>
      </c>
      <c r="G19" s="423" t="s">
        <v>35</v>
      </c>
      <c r="H19" s="317" t="s">
        <v>229</v>
      </c>
      <c r="I19" s="423" t="s">
        <v>37</v>
      </c>
      <c r="J19" s="438" t="s">
        <v>38</v>
      </c>
      <c r="K19" s="244"/>
    </row>
    <row r="20" spans="1:11" ht="15" thickBot="1" x14ac:dyDescent="0.35">
      <c r="A20" s="429"/>
      <c r="B20" s="432"/>
      <c r="C20" s="429"/>
      <c r="D20" s="429"/>
      <c r="E20" s="422"/>
      <c r="F20" s="424"/>
      <c r="G20" s="424"/>
      <c r="H20" s="384"/>
      <c r="I20" s="424"/>
      <c r="J20" s="439"/>
      <c r="K20" s="104"/>
    </row>
    <row r="21" spans="1:11" ht="23.4" x14ac:dyDescent="0.3">
      <c r="A21" s="101" t="s">
        <v>184</v>
      </c>
      <c r="B21" s="252" t="s">
        <v>45</v>
      </c>
      <c r="C21" s="216">
        <v>3</v>
      </c>
      <c r="D21" s="181">
        <v>45</v>
      </c>
      <c r="E21" s="235"/>
      <c r="F21" s="236">
        <v>45</v>
      </c>
      <c r="G21" s="236"/>
      <c r="H21" s="236"/>
      <c r="I21" s="237"/>
      <c r="J21" s="221"/>
      <c r="K21" s="104"/>
    </row>
    <row r="22" spans="1:11" ht="23.4" x14ac:dyDescent="0.3">
      <c r="A22" s="188" t="s">
        <v>185</v>
      </c>
      <c r="B22" s="118" t="s">
        <v>48</v>
      </c>
      <c r="C22" s="216">
        <v>6</v>
      </c>
      <c r="D22" s="10">
        <v>60</v>
      </c>
      <c r="E22" s="238"/>
      <c r="F22" s="239">
        <v>60</v>
      </c>
      <c r="G22" s="239"/>
      <c r="H22" s="239"/>
      <c r="I22" s="240"/>
      <c r="J22" s="222"/>
      <c r="K22" s="104"/>
    </row>
    <row r="23" spans="1:11" ht="23.4" x14ac:dyDescent="0.3">
      <c r="A23" s="102" t="s">
        <v>230</v>
      </c>
      <c r="B23" s="253" t="s">
        <v>50</v>
      </c>
      <c r="C23" s="216">
        <v>6</v>
      </c>
      <c r="D23" s="10">
        <v>60</v>
      </c>
      <c r="E23" s="238"/>
      <c r="F23" s="239">
        <v>60</v>
      </c>
      <c r="G23" s="239"/>
      <c r="H23" s="239"/>
      <c r="I23" s="240"/>
      <c r="J23" s="222"/>
      <c r="K23" s="104"/>
    </row>
    <row r="24" spans="1:11" ht="23.4" x14ac:dyDescent="0.3">
      <c r="A24" s="102" t="s">
        <v>186</v>
      </c>
      <c r="B24" s="253" t="s">
        <v>53</v>
      </c>
      <c r="C24" s="216">
        <v>6</v>
      </c>
      <c r="D24" s="10">
        <v>60</v>
      </c>
      <c r="E24" s="238"/>
      <c r="F24" s="239"/>
      <c r="G24" s="239"/>
      <c r="H24" s="239">
        <v>60</v>
      </c>
      <c r="I24" s="240"/>
      <c r="J24" s="222"/>
      <c r="K24" s="104"/>
    </row>
    <row r="25" spans="1:11" ht="23.4" x14ac:dyDescent="0.3">
      <c r="A25" s="183" t="s">
        <v>187</v>
      </c>
      <c r="B25" s="253" t="s">
        <v>55</v>
      </c>
      <c r="C25" s="216">
        <v>8</v>
      </c>
      <c r="D25" s="10">
        <v>90</v>
      </c>
      <c r="E25" s="238">
        <v>30</v>
      </c>
      <c r="F25" s="239"/>
      <c r="G25" s="239">
        <v>30</v>
      </c>
      <c r="H25" s="239">
        <v>30</v>
      </c>
      <c r="I25" s="240"/>
      <c r="J25" s="222"/>
      <c r="K25" s="104"/>
    </row>
    <row r="26" spans="1:11" ht="23.4" x14ac:dyDescent="0.3">
      <c r="A26" s="188" t="s">
        <v>188</v>
      </c>
      <c r="B26" s="253" t="s">
        <v>58</v>
      </c>
      <c r="C26" s="216">
        <v>3</v>
      </c>
      <c r="D26" s="10">
        <v>30</v>
      </c>
      <c r="E26" s="238">
        <v>30</v>
      </c>
      <c r="F26" s="239"/>
      <c r="G26" s="239"/>
      <c r="H26" s="239"/>
      <c r="I26" s="240"/>
      <c r="J26" s="222"/>
      <c r="K26" s="104"/>
    </row>
    <row r="27" spans="1:11" ht="23.4" x14ac:dyDescent="0.3">
      <c r="A27" s="102" t="s">
        <v>189</v>
      </c>
      <c r="B27" s="253" t="s">
        <v>60</v>
      </c>
      <c r="C27" s="216">
        <v>9</v>
      </c>
      <c r="D27" s="10">
        <v>120</v>
      </c>
      <c r="E27" s="238">
        <v>120</v>
      </c>
      <c r="F27" s="239"/>
      <c r="G27" s="239"/>
      <c r="H27" s="239"/>
      <c r="I27" s="240"/>
      <c r="J27" s="222"/>
      <c r="K27" s="104"/>
    </row>
    <row r="28" spans="1:11" ht="23.4" x14ac:dyDescent="0.3">
      <c r="A28" s="188" t="s">
        <v>190</v>
      </c>
      <c r="B28" s="253" t="s">
        <v>191</v>
      </c>
      <c r="C28" s="216">
        <v>12</v>
      </c>
      <c r="D28" s="10">
        <v>180</v>
      </c>
      <c r="E28" s="238">
        <v>180</v>
      </c>
      <c r="F28" s="241"/>
      <c r="G28" s="239"/>
      <c r="H28" s="239"/>
      <c r="I28" s="240"/>
      <c r="J28" s="222"/>
      <c r="K28" s="104"/>
    </row>
    <row r="29" spans="1:11" ht="23.4" x14ac:dyDescent="0.3">
      <c r="A29" s="102" t="s">
        <v>192</v>
      </c>
      <c r="B29" s="253" t="s">
        <v>65</v>
      </c>
      <c r="C29" s="216">
        <v>5</v>
      </c>
      <c r="D29" s="10">
        <v>60</v>
      </c>
      <c r="E29" s="242">
        <v>30</v>
      </c>
      <c r="F29" s="241"/>
      <c r="G29" s="241">
        <v>30</v>
      </c>
      <c r="H29" s="241"/>
      <c r="I29" s="243"/>
      <c r="J29" s="222"/>
      <c r="K29" s="104"/>
    </row>
    <row r="30" spans="1:11" ht="23.4" x14ac:dyDescent="0.3">
      <c r="A30" s="188" t="s">
        <v>193</v>
      </c>
      <c r="B30" s="253" t="s">
        <v>67</v>
      </c>
      <c r="C30" s="216">
        <v>6</v>
      </c>
      <c r="D30" s="10">
        <v>90</v>
      </c>
      <c r="E30" s="238"/>
      <c r="F30" s="239">
        <v>90</v>
      </c>
      <c r="G30" s="239"/>
      <c r="H30" s="239"/>
      <c r="I30" s="240"/>
      <c r="J30" s="222"/>
      <c r="K30" s="104"/>
    </row>
    <row r="31" spans="1:11" ht="23.4" x14ac:dyDescent="0.3">
      <c r="A31" s="102" t="s">
        <v>194</v>
      </c>
      <c r="B31" s="253" t="s">
        <v>69</v>
      </c>
      <c r="C31" s="216">
        <v>10</v>
      </c>
      <c r="D31" s="10">
        <v>150</v>
      </c>
      <c r="E31" s="238"/>
      <c r="F31" s="239"/>
      <c r="G31" s="239"/>
      <c r="H31" s="239">
        <v>150</v>
      </c>
      <c r="I31" s="240"/>
      <c r="J31" s="222"/>
      <c r="K31" s="104"/>
    </row>
    <row r="32" spans="1:11" ht="23.4" x14ac:dyDescent="0.3">
      <c r="A32" s="188" t="s">
        <v>196</v>
      </c>
      <c r="B32" s="253" t="s">
        <v>197</v>
      </c>
      <c r="C32" s="216">
        <v>4</v>
      </c>
      <c r="D32" s="10">
        <v>60</v>
      </c>
      <c r="E32" s="238">
        <v>60</v>
      </c>
      <c r="F32" s="239"/>
      <c r="G32" s="239"/>
      <c r="H32" s="239"/>
      <c r="I32" s="240"/>
      <c r="J32" s="222"/>
      <c r="K32" s="104"/>
    </row>
    <row r="33" spans="1:18" ht="23.4" x14ac:dyDescent="0.3">
      <c r="A33" s="102" t="s">
        <v>198</v>
      </c>
      <c r="B33" s="253" t="s">
        <v>76</v>
      </c>
      <c r="C33" s="216">
        <v>5</v>
      </c>
      <c r="D33" s="10">
        <v>75</v>
      </c>
      <c r="E33" s="238">
        <v>15</v>
      </c>
      <c r="F33" s="239"/>
      <c r="G33" s="239">
        <v>60</v>
      </c>
      <c r="H33" s="239"/>
      <c r="I33" s="240"/>
      <c r="J33" s="222"/>
      <c r="K33" s="104"/>
    </row>
    <row r="34" spans="1:18" ht="23.4" x14ac:dyDescent="0.3">
      <c r="A34" s="188" t="s">
        <v>199</v>
      </c>
      <c r="B34" s="253" t="s">
        <v>79</v>
      </c>
      <c r="C34" s="216">
        <v>5</v>
      </c>
      <c r="D34" s="10">
        <v>60</v>
      </c>
      <c r="E34" s="238">
        <v>30</v>
      </c>
      <c r="F34" s="239"/>
      <c r="G34" s="239">
        <v>30</v>
      </c>
      <c r="H34" s="239"/>
      <c r="I34" s="240"/>
      <c r="J34" s="222"/>
      <c r="K34" s="104"/>
    </row>
    <row r="35" spans="1:18" ht="23.4" x14ac:dyDescent="0.3">
      <c r="A35" s="102" t="s">
        <v>200</v>
      </c>
      <c r="B35" s="253" t="s">
        <v>82</v>
      </c>
      <c r="C35" s="216">
        <v>5</v>
      </c>
      <c r="D35" s="10">
        <v>60</v>
      </c>
      <c r="E35" s="238">
        <v>30</v>
      </c>
      <c r="F35" s="239"/>
      <c r="G35" s="239">
        <v>30</v>
      </c>
      <c r="H35" s="239"/>
      <c r="I35" s="240"/>
      <c r="J35" s="222"/>
      <c r="K35" s="104"/>
    </row>
    <row r="36" spans="1:18" s="142" customFormat="1" ht="22.5" customHeight="1" x14ac:dyDescent="0.3">
      <c r="A36" s="102" t="s">
        <v>201</v>
      </c>
      <c r="B36" s="253" t="s">
        <v>84</v>
      </c>
      <c r="C36" s="216">
        <v>6</v>
      </c>
      <c r="D36" s="10">
        <v>105</v>
      </c>
      <c r="E36" s="238">
        <v>45</v>
      </c>
      <c r="F36" s="241"/>
      <c r="G36" s="239"/>
      <c r="H36" s="239">
        <v>60</v>
      </c>
      <c r="I36" s="240"/>
      <c r="J36" s="222"/>
      <c r="K36" s="141"/>
      <c r="R36" s="189"/>
    </row>
    <row r="37" spans="1:18" ht="23.4" x14ac:dyDescent="0.3">
      <c r="A37" s="223" t="s">
        <v>202</v>
      </c>
      <c r="B37" s="118" t="s">
        <v>86</v>
      </c>
      <c r="C37" s="216">
        <v>3</v>
      </c>
      <c r="D37" s="10">
        <v>45</v>
      </c>
      <c r="E37" s="242">
        <v>15</v>
      </c>
      <c r="F37" s="241"/>
      <c r="G37" s="241">
        <v>30</v>
      </c>
      <c r="H37" s="241"/>
      <c r="I37" s="243"/>
      <c r="J37" s="222"/>
      <c r="K37" s="104"/>
    </row>
    <row r="38" spans="1:18" ht="23.4" x14ac:dyDescent="0.3">
      <c r="A38" s="102" t="s">
        <v>203</v>
      </c>
      <c r="B38" s="253" t="s">
        <v>88</v>
      </c>
      <c r="C38" s="216">
        <v>6</v>
      </c>
      <c r="D38" s="10">
        <v>90</v>
      </c>
      <c r="E38" s="238">
        <v>45</v>
      </c>
      <c r="F38" s="239"/>
      <c r="G38" s="239">
        <v>45</v>
      </c>
      <c r="H38" s="239"/>
      <c r="I38" s="240"/>
      <c r="J38" s="222"/>
      <c r="K38" s="104"/>
    </row>
    <row r="39" spans="1:18" ht="23.4" x14ac:dyDescent="0.3">
      <c r="A39" s="183" t="s">
        <v>204</v>
      </c>
      <c r="B39" s="254" t="s">
        <v>231</v>
      </c>
      <c r="C39" s="216">
        <v>8</v>
      </c>
      <c r="D39" s="10">
        <v>45</v>
      </c>
      <c r="E39" s="238"/>
      <c r="F39" s="239"/>
      <c r="G39" s="239"/>
      <c r="H39" s="239"/>
      <c r="I39" s="240">
        <v>45</v>
      </c>
      <c r="J39" s="222"/>
      <c r="K39" s="104"/>
    </row>
    <row r="40" spans="1:18" ht="23.4" x14ac:dyDescent="0.3">
      <c r="A40" s="233" t="s">
        <v>205</v>
      </c>
      <c r="B40" s="253" t="s">
        <v>91</v>
      </c>
      <c r="C40" s="216">
        <v>2</v>
      </c>
      <c r="D40" s="10">
        <v>15</v>
      </c>
      <c r="E40" s="238">
        <v>15</v>
      </c>
      <c r="F40" s="239"/>
      <c r="G40" s="239"/>
      <c r="H40" s="239"/>
      <c r="I40" s="240"/>
      <c r="J40" s="222"/>
      <c r="K40" s="104"/>
    </row>
    <row r="41" spans="1:18" ht="23.4" x14ac:dyDescent="0.3">
      <c r="A41" s="233" t="s">
        <v>206</v>
      </c>
      <c r="B41" s="118" t="s">
        <v>232</v>
      </c>
      <c r="C41" s="326">
        <v>9</v>
      </c>
      <c r="D41" s="326">
        <v>90</v>
      </c>
      <c r="E41" s="238"/>
      <c r="F41" s="440">
        <v>90</v>
      </c>
      <c r="G41" s="239"/>
      <c r="H41" s="241"/>
      <c r="I41" s="243"/>
      <c r="J41" s="222"/>
      <c r="K41" s="104"/>
    </row>
    <row r="42" spans="1:18" ht="23.4" x14ac:dyDescent="0.3">
      <c r="A42" s="234" t="s">
        <v>207</v>
      </c>
      <c r="B42" s="118" t="s">
        <v>220</v>
      </c>
      <c r="C42" s="433"/>
      <c r="D42" s="433"/>
      <c r="E42" s="238"/>
      <c r="F42" s="441"/>
      <c r="G42" s="239"/>
      <c r="H42" s="241"/>
      <c r="I42" s="243"/>
      <c r="J42" s="222"/>
      <c r="K42" s="104"/>
    </row>
    <row r="43" spans="1:18" ht="24" thickBot="1" x14ac:dyDescent="0.35">
      <c r="A43" s="234" t="s">
        <v>208</v>
      </c>
      <c r="B43" s="255" t="s">
        <v>233</v>
      </c>
      <c r="C43" s="327"/>
      <c r="D43" s="327"/>
      <c r="E43" s="238"/>
      <c r="F43" s="442"/>
      <c r="G43" s="239"/>
      <c r="H43" s="239"/>
      <c r="I43" s="240"/>
      <c r="J43" s="222"/>
      <c r="K43" s="104"/>
    </row>
    <row r="44" spans="1:18" ht="15" thickBot="1" x14ac:dyDescent="0.35">
      <c r="A44" s="425" t="s">
        <v>117</v>
      </c>
      <c r="B44" s="426"/>
      <c r="C44" s="153">
        <f t="shared" ref="C44:J44" si="0">SUM(C21:C43)</f>
        <v>127</v>
      </c>
      <c r="D44" s="153">
        <f t="shared" si="0"/>
        <v>1590</v>
      </c>
      <c r="E44" s="208">
        <f t="shared" si="0"/>
        <v>645</v>
      </c>
      <c r="F44" s="151">
        <f t="shared" si="0"/>
        <v>345</v>
      </c>
      <c r="G44" s="151">
        <f t="shared" si="0"/>
        <v>255</v>
      </c>
      <c r="H44" s="151">
        <f t="shared" si="0"/>
        <v>300</v>
      </c>
      <c r="I44" s="154">
        <f t="shared" si="0"/>
        <v>45</v>
      </c>
      <c r="J44" s="152">
        <f t="shared" si="0"/>
        <v>0</v>
      </c>
    </row>
    <row r="45" spans="1:18" ht="14.25" customHeight="1" x14ac:dyDescent="0.3">
      <c r="A45" s="215" t="s">
        <v>168</v>
      </c>
      <c r="E45" s="219"/>
      <c r="F45" s="103"/>
      <c r="G45" s="103"/>
      <c r="H45" s="103"/>
      <c r="I45" s="103"/>
      <c r="J45" s="103"/>
    </row>
    <row r="46" spans="1:18" x14ac:dyDescent="0.3">
      <c r="E46" s="219"/>
      <c r="F46" s="103"/>
      <c r="G46" s="103"/>
      <c r="H46" s="103"/>
      <c r="I46" s="103"/>
      <c r="J46" s="103"/>
    </row>
    <row r="47" spans="1:18" x14ac:dyDescent="0.3">
      <c r="C47" s="217"/>
      <c r="D47" s="249"/>
      <c r="E47" s="220"/>
      <c r="F47" s="106"/>
      <c r="G47" s="106"/>
      <c r="H47" s="106"/>
      <c r="I47" s="106"/>
      <c r="J47" s="106"/>
    </row>
    <row r="48" spans="1:18" ht="14.4" x14ac:dyDescent="0.3">
      <c r="A48" s="103"/>
      <c r="B48" s="43" t="s">
        <v>163</v>
      </c>
      <c r="C48" s="434" t="s">
        <v>225</v>
      </c>
      <c r="D48" s="434"/>
      <c r="E48" s="434"/>
      <c r="F48" s="434"/>
      <c r="G48" s="434"/>
      <c r="H48" s="434"/>
      <c r="I48" s="434"/>
      <c r="J48" s="434"/>
    </row>
    <row r="49" spans="1:10" ht="14.4" x14ac:dyDescent="0.3">
      <c r="A49" s="103"/>
      <c r="B49" s="125" t="s">
        <v>166</v>
      </c>
      <c r="C49" s="434" t="s">
        <v>167</v>
      </c>
      <c r="D49" s="434"/>
      <c r="E49" s="434"/>
      <c r="F49" s="434"/>
      <c r="G49" s="434"/>
      <c r="H49" s="434"/>
      <c r="I49" s="434"/>
      <c r="J49" s="434"/>
    </row>
    <row r="51" spans="1:10" x14ac:dyDescent="0.3">
      <c r="D51" s="3"/>
      <c r="F51" s="3"/>
      <c r="G51" s="3"/>
      <c r="H51" s="3"/>
      <c r="I51" s="3"/>
      <c r="J51" s="3"/>
    </row>
    <row r="52" spans="1:10" x14ac:dyDescent="0.3">
      <c r="D52" s="91"/>
      <c r="E52" s="219"/>
      <c r="F52" s="91"/>
      <c r="G52" s="91"/>
      <c r="H52" s="91"/>
      <c r="I52" s="91"/>
      <c r="J52" s="91"/>
    </row>
  </sheetData>
  <mergeCells count="30">
    <mergeCell ref="A15:J15"/>
    <mergeCell ref="G1:K3"/>
    <mergeCell ref="A2:B2"/>
    <mergeCell ref="A3:B3"/>
    <mergeCell ref="A13:F13"/>
    <mergeCell ref="A14:F14"/>
    <mergeCell ref="A9:F9"/>
    <mergeCell ref="A11:B11"/>
    <mergeCell ref="A12:F12"/>
    <mergeCell ref="A5:K5"/>
    <mergeCell ref="A10:F10"/>
    <mergeCell ref="A7:K7"/>
    <mergeCell ref="C48:J48"/>
    <mergeCell ref="C49:J49"/>
    <mergeCell ref="F18:J18"/>
    <mergeCell ref="F19:F20"/>
    <mergeCell ref="G19:G20"/>
    <mergeCell ref="H19:H20"/>
    <mergeCell ref="J19:J20"/>
    <mergeCell ref="D41:D43"/>
    <mergeCell ref="F41:F43"/>
    <mergeCell ref="E16:J17"/>
    <mergeCell ref="E18:E20"/>
    <mergeCell ref="I19:I20"/>
    <mergeCell ref="A44:B44"/>
    <mergeCell ref="A16:A20"/>
    <mergeCell ref="B16:B20"/>
    <mergeCell ref="C16:C20"/>
    <mergeCell ref="D16:D20"/>
    <mergeCell ref="C41:C43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6"/>
  <sheetViews>
    <sheetView topLeftCell="A20" workbookViewId="0">
      <selection activeCell="M46" sqref="M46"/>
    </sheetView>
  </sheetViews>
  <sheetFormatPr defaultRowHeight="14.4" x14ac:dyDescent="0.3"/>
  <cols>
    <col min="1" max="1" width="3.44140625" style="41" customWidth="1"/>
    <col min="2" max="2" width="40.6640625" style="119" customWidth="1"/>
    <col min="3" max="3" width="7.88671875" style="3" customWidth="1"/>
    <col min="4" max="5" width="8.44140625" style="41" customWidth="1"/>
    <col min="6" max="9" width="9.109375" style="1"/>
    <col min="10" max="10" width="11" style="1" customWidth="1"/>
  </cols>
  <sheetData>
    <row r="1" spans="1:27" ht="14.25" customHeight="1" x14ac:dyDescent="0.3">
      <c r="B1" s="41"/>
      <c r="C1" s="41"/>
      <c r="F1" s="41"/>
      <c r="G1" s="292" t="s">
        <v>234</v>
      </c>
      <c r="H1" s="292"/>
      <c r="I1" s="292"/>
      <c r="J1" s="292"/>
    </row>
    <row r="2" spans="1:27" x14ac:dyDescent="0.3">
      <c r="A2" s="345" t="s">
        <v>1</v>
      </c>
      <c r="B2" s="345"/>
      <c r="C2" s="42"/>
      <c r="D2" s="2"/>
      <c r="E2" s="2"/>
      <c r="F2" s="2"/>
      <c r="G2" s="292"/>
      <c r="H2" s="292"/>
      <c r="I2" s="292"/>
      <c r="J2" s="29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" x14ac:dyDescent="0.3">
      <c r="A3" s="346" t="s">
        <v>2</v>
      </c>
      <c r="B3" s="346"/>
      <c r="C3" s="42"/>
      <c r="D3" s="2"/>
      <c r="E3" s="2"/>
      <c r="F3" s="2"/>
      <c r="G3" s="292"/>
      <c r="H3" s="292"/>
      <c r="I3" s="292"/>
      <c r="J3" s="29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" x14ac:dyDescent="0.3">
      <c r="A4" s="93"/>
      <c r="B4" s="93"/>
      <c r="C4" s="42"/>
      <c r="D4" s="2"/>
      <c r="E4" s="2"/>
      <c r="F4" s="2"/>
      <c r="G4" s="146"/>
      <c r="H4" s="146"/>
      <c r="I4" s="14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3">
      <c r="A5" s="336" t="s">
        <v>3</v>
      </c>
      <c r="B5" s="336"/>
      <c r="C5" s="336"/>
      <c r="D5" s="336"/>
      <c r="E5" s="336"/>
      <c r="F5" s="336"/>
      <c r="G5" s="336"/>
      <c r="H5" s="336"/>
      <c r="I5" s="336"/>
      <c r="J5" s="336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</row>
    <row r="6" spans="1:27" x14ac:dyDescent="0.3">
      <c r="A6" s="336" t="s">
        <v>4</v>
      </c>
      <c r="B6" s="336"/>
      <c r="C6" s="336"/>
      <c r="D6" s="336"/>
      <c r="E6" s="336"/>
      <c r="F6" s="336"/>
      <c r="G6" s="336"/>
      <c r="H6" s="336"/>
      <c r="I6" s="336"/>
      <c r="J6" s="336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7" x14ac:dyDescent="0.3">
      <c r="A7" s="337" t="s">
        <v>235</v>
      </c>
      <c r="B7" s="337"/>
      <c r="C7" s="337"/>
      <c r="D7" s="337"/>
      <c r="E7" s="337"/>
      <c r="F7" s="337"/>
      <c r="G7" s="43"/>
      <c r="H7" s="43"/>
      <c r="I7" s="43"/>
      <c r="J7" s="4"/>
      <c r="K7" s="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1"/>
      <c r="Y7" s="41"/>
      <c r="Z7" s="41"/>
      <c r="AA7" s="41"/>
    </row>
    <row r="8" spans="1:27" x14ac:dyDescent="0.3">
      <c r="A8" s="337" t="s">
        <v>6</v>
      </c>
      <c r="B8" s="337"/>
      <c r="C8" s="337"/>
      <c r="D8" s="337"/>
      <c r="E8" s="337"/>
      <c r="F8" s="337"/>
      <c r="G8" s="43"/>
      <c r="H8" s="43"/>
      <c r="I8" s="43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1"/>
      <c r="Y8" s="41"/>
      <c r="Z8" s="41"/>
      <c r="AA8" s="41"/>
    </row>
    <row r="9" spans="1:27" x14ac:dyDescent="0.3">
      <c r="A9" s="344" t="s">
        <v>176</v>
      </c>
      <c r="B9" s="344"/>
      <c r="C9" s="6"/>
      <c r="D9" s="5"/>
      <c r="E9" s="5"/>
      <c r="F9" s="5"/>
      <c r="G9" s="43"/>
      <c r="H9" s="43"/>
      <c r="I9" s="43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1"/>
      <c r="Y9" s="41"/>
      <c r="Z9" s="41"/>
      <c r="AA9" s="41"/>
    </row>
    <row r="10" spans="1:27" x14ac:dyDescent="0.3">
      <c r="A10" s="337" t="s">
        <v>8</v>
      </c>
      <c r="B10" s="337"/>
      <c r="C10" s="337"/>
      <c r="D10" s="337"/>
      <c r="E10" s="337"/>
      <c r="F10" s="337"/>
      <c r="G10" s="43"/>
      <c r="H10" s="43"/>
      <c r="I10" s="43"/>
      <c r="J10" s="4"/>
      <c r="K10" s="4"/>
      <c r="L10" s="4"/>
      <c r="M10" s="4"/>
      <c r="N10" s="4"/>
      <c r="O10" s="1"/>
      <c r="P10" s="4"/>
      <c r="Q10" s="4"/>
      <c r="R10" s="4"/>
      <c r="S10" s="4"/>
      <c r="T10" s="4"/>
      <c r="U10" s="4"/>
      <c r="V10" s="4"/>
      <c r="W10" s="4"/>
      <c r="X10" s="41"/>
      <c r="Y10" s="41"/>
      <c r="Z10" s="41"/>
      <c r="AA10" s="41"/>
    </row>
    <row r="11" spans="1:27" x14ac:dyDescent="0.3">
      <c r="A11" s="337" t="s">
        <v>9</v>
      </c>
      <c r="B11" s="337"/>
      <c r="C11" s="337"/>
      <c r="D11" s="337"/>
      <c r="E11" s="337"/>
      <c r="F11" s="337"/>
      <c r="G11" s="43"/>
      <c r="H11" s="43"/>
      <c r="I11" s="43"/>
      <c r="J11" s="4"/>
      <c r="K11" s="4"/>
      <c r="L11" s="4"/>
      <c r="M11" s="4"/>
      <c r="N11" s="4"/>
      <c r="O11" s="1"/>
      <c r="P11" s="4"/>
      <c r="Q11" s="4"/>
      <c r="R11" s="4"/>
      <c r="S11" s="4"/>
      <c r="T11" s="4"/>
      <c r="U11" s="4"/>
      <c r="V11" s="4"/>
      <c r="W11" s="4"/>
      <c r="X11" s="41"/>
      <c r="Y11" s="41"/>
      <c r="Z11" s="41"/>
      <c r="AA11" s="41"/>
    </row>
    <row r="12" spans="1:27" x14ac:dyDescent="0.3">
      <c r="A12" s="344" t="s">
        <v>10</v>
      </c>
      <c r="B12" s="344"/>
      <c r="C12" s="344"/>
      <c r="D12" s="344"/>
      <c r="E12" s="344"/>
      <c r="F12" s="344"/>
      <c r="G12" s="43"/>
      <c r="H12" s="43"/>
      <c r="I12" s="43"/>
      <c r="J12" s="4"/>
      <c r="K12" s="4"/>
      <c r="L12" s="4"/>
      <c r="M12" s="1"/>
      <c r="N12" s="1"/>
      <c r="O12" s="1"/>
      <c r="P12" s="4"/>
      <c r="Q12" s="4"/>
      <c r="R12" s="4"/>
      <c r="S12" s="4"/>
      <c r="T12" s="4"/>
      <c r="U12" s="4"/>
      <c r="V12" s="4"/>
      <c r="W12" s="4"/>
      <c r="X12" s="41"/>
      <c r="Y12" s="41"/>
      <c r="Z12" s="41"/>
      <c r="AA12" s="41"/>
    </row>
    <row r="13" spans="1:27" ht="15" thickBot="1" x14ac:dyDescent="0.35">
      <c r="A13" s="387" t="s">
        <v>11</v>
      </c>
      <c r="B13" s="387"/>
      <c r="C13" s="387"/>
      <c r="D13" s="387"/>
      <c r="E13" s="387"/>
      <c r="F13" s="387"/>
      <c r="G13" s="387"/>
      <c r="H13" s="387"/>
      <c r="I13" s="387"/>
      <c r="J13" s="387"/>
      <c r="K13" s="5"/>
      <c r="L13" s="5"/>
      <c r="M13" s="1"/>
      <c r="N13" s="1"/>
      <c r="O13" s="1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39" customHeight="1" thickBot="1" x14ac:dyDescent="0.35">
      <c r="A14" s="354" t="s">
        <v>12</v>
      </c>
      <c r="B14" s="379"/>
      <c r="C14" s="471" t="s">
        <v>13</v>
      </c>
      <c r="D14" s="473" t="s">
        <v>22</v>
      </c>
      <c r="E14" s="471" t="s">
        <v>16</v>
      </c>
      <c r="F14" s="475" t="s">
        <v>17</v>
      </c>
      <c r="G14" s="476"/>
      <c r="H14" s="475" t="s">
        <v>236</v>
      </c>
      <c r="I14" s="476"/>
      <c r="J14" s="477" t="s">
        <v>237</v>
      </c>
      <c r="M14" s="1"/>
      <c r="N14" s="1"/>
      <c r="O14" s="1"/>
    </row>
    <row r="15" spans="1:27" ht="29.25" customHeight="1" thickBot="1" x14ac:dyDescent="0.35">
      <c r="A15" s="469"/>
      <c r="B15" s="470"/>
      <c r="C15" s="472"/>
      <c r="D15" s="474"/>
      <c r="E15" s="472"/>
      <c r="F15" s="144" t="s">
        <v>238</v>
      </c>
      <c r="G15" s="145" t="s">
        <v>239</v>
      </c>
      <c r="H15" s="144" t="s">
        <v>238</v>
      </c>
      <c r="I15" s="145" t="s">
        <v>239</v>
      </c>
      <c r="J15" s="478"/>
      <c r="M15" s="1"/>
      <c r="N15" s="1"/>
      <c r="O15" s="1"/>
    </row>
    <row r="16" spans="1:27" ht="15" thickBot="1" x14ac:dyDescent="0.35">
      <c r="A16" s="7" t="s">
        <v>41</v>
      </c>
      <c r="B16" s="117" t="s">
        <v>42</v>
      </c>
      <c r="C16" s="20">
        <f>SUM(C48,C55,C60,C64)</f>
        <v>180</v>
      </c>
      <c r="D16" s="20">
        <f>SUM(D48,D55,D60,D64)</f>
        <v>12</v>
      </c>
      <c r="E16" s="20">
        <f t="shared" ref="E16:J16" si="0">SUM(E48,E55,E60,E64)</f>
        <v>2400</v>
      </c>
      <c r="F16" s="20">
        <f t="shared" si="0"/>
        <v>2400</v>
      </c>
      <c r="G16" s="20">
        <f t="shared" si="0"/>
        <v>2150</v>
      </c>
      <c r="H16" s="20">
        <f t="shared" si="0"/>
        <v>96.5</v>
      </c>
      <c r="I16" s="20">
        <f t="shared" si="0"/>
        <v>83.5</v>
      </c>
      <c r="J16" s="20">
        <f t="shared" si="0"/>
        <v>4550</v>
      </c>
      <c r="M16" s="1"/>
      <c r="N16" s="1"/>
      <c r="O16" s="1"/>
    </row>
    <row r="17" spans="1:15" ht="15.75" customHeight="1" thickBot="1" x14ac:dyDescent="0.35">
      <c r="A17" s="308" t="s">
        <v>240</v>
      </c>
      <c r="B17" s="309"/>
      <c r="C17" s="309"/>
      <c r="D17" s="309"/>
      <c r="E17" s="309"/>
      <c r="F17" s="309"/>
      <c r="G17" s="309"/>
      <c r="H17" s="309"/>
      <c r="I17" s="309"/>
      <c r="J17" s="310"/>
      <c r="M17" s="1"/>
      <c r="N17" s="1"/>
      <c r="O17" s="1"/>
    </row>
    <row r="18" spans="1:15" ht="15.75" customHeight="1" x14ac:dyDescent="0.3">
      <c r="A18" s="32" t="s">
        <v>184</v>
      </c>
      <c r="B18" s="177" t="s">
        <v>241</v>
      </c>
      <c r="C18" s="175">
        <v>4</v>
      </c>
      <c r="D18" s="109"/>
      <c r="E18" s="181">
        <v>45</v>
      </c>
      <c r="F18" s="110">
        <v>45</v>
      </c>
      <c r="G18" s="111">
        <v>55</v>
      </c>
      <c r="H18" s="110">
        <v>2</v>
      </c>
      <c r="I18" s="111">
        <v>2</v>
      </c>
      <c r="J18" s="113">
        <v>100</v>
      </c>
      <c r="M18" s="1"/>
      <c r="N18" s="1"/>
      <c r="O18" s="1"/>
    </row>
    <row r="19" spans="1:15" x14ac:dyDescent="0.3">
      <c r="A19" s="10" t="s">
        <v>185</v>
      </c>
      <c r="B19" s="118" t="s">
        <v>48</v>
      </c>
      <c r="C19" s="174">
        <v>6</v>
      </c>
      <c r="D19" s="13" t="s">
        <v>31</v>
      </c>
      <c r="E19" s="10">
        <v>60</v>
      </c>
      <c r="F19" s="112">
        <v>60</v>
      </c>
      <c r="G19" s="107">
        <v>90</v>
      </c>
      <c r="H19" s="112">
        <v>2.5</v>
      </c>
      <c r="I19" s="107">
        <v>3.5</v>
      </c>
      <c r="J19" s="114">
        <v>150</v>
      </c>
      <c r="M19" s="1"/>
      <c r="N19" s="1"/>
      <c r="O19" s="1"/>
    </row>
    <row r="20" spans="1:15" x14ac:dyDescent="0.3">
      <c r="A20" s="32" t="s">
        <v>230</v>
      </c>
      <c r="B20" s="11" t="s">
        <v>50</v>
      </c>
      <c r="C20" s="17">
        <v>6</v>
      </c>
      <c r="D20" s="14"/>
      <c r="E20" s="10">
        <v>60</v>
      </c>
      <c r="F20" s="112">
        <v>60</v>
      </c>
      <c r="G20" s="107">
        <v>90</v>
      </c>
      <c r="H20" s="112">
        <v>2.5</v>
      </c>
      <c r="I20" s="107">
        <v>3.5</v>
      </c>
      <c r="J20" s="114">
        <v>150</v>
      </c>
      <c r="M20" s="1"/>
      <c r="N20" s="1"/>
      <c r="O20" s="1"/>
    </row>
    <row r="21" spans="1:15" x14ac:dyDescent="0.3">
      <c r="A21" s="32" t="s">
        <v>186</v>
      </c>
      <c r="B21" s="11" t="s">
        <v>53</v>
      </c>
      <c r="C21" s="17">
        <v>6</v>
      </c>
      <c r="D21" s="13"/>
      <c r="E21" s="10">
        <v>60</v>
      </c>
      <c r="F21" s="112">
        <v>60</v>
      </c>
      <c r="G21" s="107">
        <v>90</v>
      </c>
      <c r="H21" s="112">
        <v>2.5</v>
      </c>
      <c r="I21" s="107">
        <v>3.5</v>
      </c>
      <c r="J21" s="114">
        <v>150</v>
      </c>
      <c r="M21" s="1"/>
      <c r="N21" s="1"/>
      <c r="O21" s="1"/>
    </row>
    <row r="22" spans="1:15" x14ac:dyDescent="0.3">
      <c r="A22" s="10" t="s">
        <v>187</v>
      </c>
      <c r="B22" s="11" t="s">
        <v>55</v>
      </c>
      <c r="C22" s="17">
        <v>8</v>
      </c>
      <c r="D22" s="13" t="s">
        <v>32</v>
      </c>
      <c r="E22" s="10">
        <v>90</v>
      </c>
      <c r="F22" s="112">
        <v>90</v>
      </c>
      <c r="G22" s="107">
        <v>110</v>
      </c>
      <c r="H22" s="112">
        <v>3.5</v>
      </c>
      <c r="I22" s="107">
        <v>4.5</v>
      </c>
      <c r="J22" s="114">
        <v>200</v>
      </c>
      <c r="M22" s="1"/>
      <c r="N22" s="1"/>
      <c r="O22" s="1"/>
    </row>
    <row r="23" spans="1:15" x14ac:dyDescent="0.3">
      <c r="A23" s="32" t="s">
        <v>188</v>
      </c>
      <c r="B23" s="11" t="s">
        <v>58</v>
      </c>
      <c r="C23" s="17">
        <v>3</v>
      </c>
      <c r="D23" s="13"/>
      <c r="E23" s="10">
        <v>30</v>
      </c>
      <c r="F23" s="112">
        <v>30</v>
      </c>
      <c r="G23" s="107">
        <v>45</v>
      </c>
      <c r="H23" s="112">
        <v>1</v>
      </c>
      <c r="I23" s="107">
        <v>2</v>
      </c>
      <c r="J23" s="114">
        <v>75</v>
      </c>
      <c r="M23" s="1"/>
      <c r="N23" s="1"/>
      <c r="O23" s="1"/>
    </row>
    <row r="24" spans="1:15" x14ac:dyDescent="0.3">
      <c r="A24" s="32" t="s">
        <v>189</v>
      </c>
      <c r="B24" s="11" t="s">
        <v>60</v>
      </c>
      <c r="C24" s="17">
        <v>8</v>
      </c>
      <c r="D24" s="13" t="s">
        <v>31</v>
      </c>
      <c r="E24" s="10">
        <v>120</v>
      </c>
      <c r="F24" s="112">
        <v>120</v>
      </c>
      <c r="G24" s="107">
        <v>80</v>
      </c>
      <c r="H24" s="112">
        <v>5</v>
      </c>
      <c r="I24" s="107">
        <v>3</v>
      </c>
      <c r="J24" s="114">
        <v>200</v>
      </c>
      <c r="M24" s="1"/>
      <c r="N24" s="1"/>
      <c r="O24" s="1"/>
    </row>
    <row r="25" spans="1:15" x14ac:dyDescent="0.3">
      <c r="A25" s="10" t="s">
        <v>190</v>
      </c>
      <c r="B25" s="11" t="s">
        <v>191</v>
      </c>
      <c r="C25" s="17">
        <v>12</v>
      </c>
      <c r="D25" s="13"/>
      <c r="E25" s="10">
        <v>180</v>
      </c>
      <c r="F25" s="112">
        <v>180</v>
      </c>
      <c r="G25" s="107">
        <v>120</v>
      </c>
      <c r="H25" s="112">
        <v>7</v>
      </c>
      <c r="I25" s="107">
        <v>5</v>
      </c>
      <c r="J25" s="114">
        <v>300</v>
      </c>
      <c r="M25" s="1"/>
      <c r="N25" s="1"/>
      <c r="O25" s="1"/>
    </row>
    <row r="26" spans="1:15" x14ac:dyDescent="0.3">
      <c r="A26" s="32" t="s">
        <v>192</v>
      </c>
      <c r="B26" s="11" t="s">
        <v>65</v>
      </c>
      <c r="C26" s="17">
        <v>5</v>
      </c>
      <c r="D26" s="13" t="s">
        <v>29</v>
      </c>
      <c r="E26" s="10">
        <v>60</v>
      </c>
      <c r="F26" s="112">
        <v>60</v>
      </c>
      <c r="G26" s="107">
        <v>65</v>
      </c>
      <c r="H26" s="112">
        <v>2.5</v>
      </c>
      <c r="I26" s="107">
        <v>2.5</v>
      </c>
      <c r="J26" s="114">
        <v>125</v>
      </c>
      <c r="M26" s="1"/>
      <c r="N26" s="1"/>
      <c r="O26" s="1"/>
    </row>
    <row r="27" spans="1:15" x14ac:dyDescent="0.3">
      <c r="A27" s="32" t="s">
        <v>193</v>
      </c>
      <c r="B27" s="11" t="s">
        <v>67</v>
      </c>
      <c r="C27" s="17">
        <v>6</v>
      </c>
      <c r="D27" s="13" t="s">
        <v>33</v>
      </c>
      <c r="E27" s="10">
        <v>90</v>
      </c>
      <c r="F27" s="112">
        <v>90</v>
      </c>
      <c r="G27" s="107">
        <v>60</v>
      </c>
      <c r="H27" s="112">
        <v>3.5</v>
      </c>
      <c r="I27" s="107">
        <v>2.5</v>
      </c>
      <c r="J27" s="114">
        <v>150</v>
      </c>
      <c r="M27" s="1"/>
      <c r="N27" s="1"/>
      <c r="O27" s="1"/>
    </row>
    <row r="28" spans="1:15" x14ac:dyDescent="0.3">
      <c r="A28" s="10" t="s">
        <v>194</v>
      </c>
      <c r="B28" s="11" t="s">
        <v>69</v>
      </c>
      <c r="C28" s="17">
        <v>10</v>
      </c>
      <c r="D28" s="13"/>
      <c r="E28" s="10">
        <v>150</v>
      </c>
      <c r="F28" s="112">
        <v>150</v>
      </c>
      <c r="G28" s="107">
        <v>100</v>
      </c>
      <c r="H28" s="112">
        <v>6</v>
      </c>
      <c r="I28" s="107">
        <v>4</v>
      </c>
      <c r="J28" s="114">
        <v>250</v>
      </c>
      <c r="M28" s="1"/>
      <c r="N28" s="1"/>
      <c r="O28" s="1"/>
    </row>
    <row r="29" spans="1:15" x14ac:dyDescent="0.3">
      <c r="A29" s="32" t="s">
        <v>196</v>
      </c>
      <c r="B29" s="11" t="s">
        <v>197</v>
      </c>
      <c r="C29" s="175">
        <v>4</v>
      </c>
      <c r="D29" s="16"/>
      <c r="E29" s="10">
        <v>60</v>
      </c>
      <c r="F29" s="112">
        <v>60</v>
      </c>
      <c r="G29" s="107">
        <v>40</v>
      </c>
      <c r="H29" s="112">
        <v>2.5</v>
      </c>
      <c r="I29" s="107">
        <v>1.5</v>
      </c>
      <c r="J29" s="114">
        <v>100</v>
      </c>
      <c r="M29" s="1"/>
      <c r="N29" s="1"/>
      <c r="O29" s="1"/>
    </row>
    <row r="30" spans="1:15" x14ac:dyDescent="0.3">
      <c r="A30" s="32" t="s">
        <v>198</v>
      </c>
      <c r="B30" s="11" t="s">
        <v>76</v>
      </c>
      <c r="C30" s="175">
        <v>5</v>
      </c>
      <c r="D30" s="16" t="s">
        <v>29</v>
      </c>
      <c r="E30" s="10">
        <v>75</v>
      </c>
      <c r="F30" s="112">
        <v>75</v>
      </c>
      <c r="G30" s="107">
        <v>50</v>
      </c>
      <c r="H30" s="112">
        <v>3</v>
      </c>
      <c r="I30" s="107">
        <v>2</v>
      </c>
      <c r="J30" s="114">
        <v>125</v>
      </c>
      <c r="M30" s="1"/>
      <c r="N30" s="1"/>
      <c r="O30" s="1"/>
    </row>
    <row r="31" spans="1:15" ht="15.75" customHeight="1" x14ac:dyDescent="0.3">
      <c r="A31" s="10" t="s">
        <v>199</v>
      </c>
      <c r="B31" s="11" t="s">
        <v>79</v>
      </c>
      <c r="C31" s="175">
        <v>5</v>
      </c>
      <c r="D31" s="18"/>
      <c r="E31" s="10">
        <v>60</v>
      </c>
      <c r="F31" s="112">
        <v>60</v>
      </c>
      <c r="G31" s="107">
        <v>65</v>
      </c>
      <c r="H31" s="112">
        <v>2.5</v>
      </c>
      <c r="I31" s="107">
        <v>2.5</v>
      </c>
      <c r="J31" s="114">
        <v>125</v>
      </c>
      <c r="M31" s="1"/>
      <c r="N31" s="1"/>
      <c r="O31" s="1"/>
    </row>
    <row r="32" spans="1:15" x14ac:dyDescent="0.3">
      <c r="A32" s="32" t="s">
        <v>200</v>
      </c>
      <c r="B32" s="11" t="s">
        <v>82</v>
      </c>
      <c r="C32" s="175">
        <v>5</v>
      </c>
      <c r="D32" s="18"/>
      <c r="E32" s="10">
        <v>60</v>
      </c>
      <c r="F32" s="112">
        <v>60</v>
      </c>
      <c r="G32" s="107">
        <v>65</v>
      </c>
      <c r="H32" s="112">
        <v>2.5</v>
      </c>
      <c r="I32" s="107">
        <v>2.5</v>
      </c>
      <c r="J32" s="114">
        <v>125</v>
      </c>
      <c r="M32" s="1"/>
      <c r="N32" s="1"/>
      <c r="O32" s="1"/>
    </row>
    <row r="33" spans="1:15" ht="16.2" customHeight="1" x14ac:dyDescent="0.3">
      <c r="A33" s="32" t="s">
        <v>201</v>
      </c>
      <c r="B33" s="11" t="s">
        <v>84</v>
      </c>
      <c r="C33" s="175">
        <v>6</v>
      </c>
      <c r="D33" s="18" t="s">
        <v>29</v>
      </c>
      <c r="E33" s="10">
        <v>105</v>
      </c>
      <c r="F33" s="112">
        <v>105</v>
      </c>
      <c r="G33" s="107">
        <v>45</v>
      </c>
      <c r="H33" s="112">
        <v>4</v>
      </c>
      <c r="I33" s="107">
        <v>2</v>
      </c>
      <c r="J33" s="114">
        <v>150</v>
      </c>
      <c r="M33" s="1"/>
      <c r="N33" s="1"/>
      <c r="O33" s="1"/>
    </row>
    <row r="34" spans="1:15" x14ac:dyDescent="0.3">
      <c r="A34" s="10" t="s">
        <v>202</v>
      </c>
      <c r="B34" s="11" t="s">
        <v>86</v>
      </c>
      <c r="C34" s="175">
        <v>3</v>
      </c>
      <c r="D34" s="18"/>
      <c r="E34" s="10">
        <v>45</v>
      </c>
      <c r="F34" s="112">
        <v>45</v>
      </c>
      <c r="G34" s="107">
        <v>30</v>
      </c>
      <c r="H34" s="112">
        <v>2</v>
      </c>
      <c r="I34" s="107">
        <v>1</v>
      </c>
      <c r="J34" s="114">
        <v>75</v>
      </c>
      <c r="M34" s="1"/>
      <c r="N34" s="1"/>
      <c r="O34" s="1"/>
    </row>
    <row r="35" spans="1:15" x14ac:dyDescent="0.3">
      <c r="A35" s="32" t="s">
        <v>203</v>
      </c>
      <c r="B35" s="11" t="s">
        <v>88</v>
      </c>
      <c r="C35" s="175">
        <v>6</v>
      </c>
      <c r="D35" s="16" t="s">
        <v>31</v>
      </c>
      <c r="E35" s="10">
        <v>90</v>
      </c>
      <c r="F35" s="112">
        <v>90</v>
      </c>
      <c r="G35" s="107">
        <v>60</v>
      </c>
      <c r="H35" s="112">
        <v>4</v>
      </c>
      <c r="I35" s="107">
        <v>2</v>
      </c>
      <c r="J35" s="114">
        <v>150</v>
      </c>
      <c r="M35" s="1"/>
      <c r="N35" s="1"/>
      <c r="O35" s="1"/>
    </row>
    <row r="36" spans="1:15" x14ac:dyDescent="0.3">
      <c r="A36" s="32" t="s">
        <v>204</v>
      </c>
      <c r="B36" s="11" t="s">
        <v>91</v>
      </c>
      <c r="C36" s="17">
        <v>2</v>
      </c>
      <c r="D36" s="13"/>
      <c r="E36" s="10">
        <v>15</v>
      </c>
      <c r="F36" s="112">
        <v>15</v>
      </c>
      <c r="G36" s="107">
        <v>35</v>
      </c>
      <c r="H36" s="112">
        <v>1</v>
      </c>
      <c r="I36" s="107">
        <v>1</v>
      </c>
      <c r="J36" s="114">
        <v>50</v>
      </c>
      <c r="M36" s="1"/>
      <c r="N36" s="1"/>
      <c r="O36" s="1"/>
    </row>
    <row r="37" spans="1:15" x14ac:dyDescent="0.3">
      <c r="A37" s="10" t="s">
        <v>205</v>
      </c>
      <c r="B37" s="11" t="s">
        <v>93</v>
      </c>
      <c r="C37" s="17">
        <v>2</v>
      </c>
      <c r="D37" s="13"/>
      <c r="E37" s="10">
        <v>30</v>
      </c>
      <c r="F37" s="278">
        <v>30</v>
      </c>
      <c r="G37" s="107">
        <v>20</v>
      </c>
      <c r="H37" s="278">
        <v>1</v>
      </c>
      <c r="I37" s="107">
        <v>1</v>
      </c>
      <c r="J37" s="114">
        <v>50</v>
      </c>
      <c r="M37" s="1"/>
      <c r="N37" s="1"/>
      <c r="O37" s="1"/>
    </row>
    <row r="38" spans="1:15" x14ac:dyDescent="0.3">
      <c r="A38" s="32" t="s">
        <v>206</v>
      </c>
      <c r="B38" s="11" t="s">
        <v>95</v>
      </c>
      <c r="C38" s="17">
        <v>2</v>
      </c>
      <c r="D38" s="13"/>
      <c r="E38" s="10">
        <v>15</v>
      </c>
      <c r="F38" s="278">
        <v>15</v>
      </c>
      <c r="G38" s="107">
        <v>35</v>
      </c>
      <c r="H38" s="278">
        <v>1</v>
      </c>
      <c r="I38" s="107">
        <v>1</v>
      </c>
      <c r="J38" s="114">
        <v>50</v>
      </c>
      <c r="M38" s="1"/>
      <c r="N38" s="1"/>
      <c r="O38" s="1"/>
    </row>
    <row r="39" spans="1:15" x14ac:dyDescent="0.3">
      <c r="A39" s="32" t="s">
        <v>207</v>
      </c>
      <c r="B39" s="11" t="s">
        <v>97</v>
      </c>
      <c r="C39" s="17">
        <v>8</v>
      </c>
      <c r="D39" s="13"/>
      <c r="E39" s="10">
        <v>45</v>
      </c>
      <c r="F39" s="112">
        <v>45</v>
      </c>
      <c r="G39" s="107">
        <v>155</v>
      </c>
      <c r="H39" s="112">
        <v>2</v>
      </c>
      <c r="I39" s="107">
        <v>6</v>
      </c>
      <c r="J39" s="114">
        <v>200</v>
      </c>
      <c r="M39" s="1"/>
      <c r="N39" s="1"/>
      <c r="O39" s="1"/>
    </row>
    <row r="40" spans="1:15" x14ac:dyDescent="0.3">
      <c r="A40" s="10" t="s">
        <v>208</v>
      </c>
      <c r="B40" s="11" t="s">
        <v>100</v>
      </c>
      <c r="C40" s="175">
        <v>8</v>
      </c>
      <c r="D40" s="16" t="s">
        <v>31</v>
      </c>
      <c r="E40" s="10">
        <v>120</v>
      </c>
      <c r="F40" s="112">
        <v>120</v>
      </c>
      <c r="G40" s="107">
        <v>80</v>
      </c>
      <c r="H40" s="112">
        <v>5</v>
      </c>
      <c r="I40" s="107">
        <v>3</v>
      </c>
      <c r="J40" s="114">
        <v>200</v>
      </c>
      <c r="M40" s="1"/>
      <c r="N40" s="1"/>
    </row>
    <row r="41" spans="1:15" s="115" customFormat="1" ht="15.75" customHeight="1" x14ac:dyDescent="0.3">
      <c r="A41" s="32" t="s">
        <v>209</v>
      </c>
      <c r="B41" s="11" t="s">
        <v>102</v>
      </c>
      <c r="C41" s="175">
        <v>0</v>
      </c>
      <c r="D41" s="16"/>
      <c r="E41" s="10">
        <v>60</v>
      </c>
      <c r="F41" s="112">
        <v>60</v>
      </c>
      <c r="G41" s="107">
        <v>0</v>
      </c>
      <c r="H41" s="112">
        <v>0</v>
      </c>
      <c r="I41" s="107">
        <v>0</v>
      </c>
      <c r="J41" s="114">
        <v>60</v>
      </c>
      <c r="M41" s="1"/>
      <c r="N41" s="1">
        <v>0</v>
      </c>
    </row>
    <row r="42" spans="1:15" s="115" customFormat="1" ht="15.75" customHeight="1" x14ac:dyDescent="0.3">
      <c r="A42" s="32" t="s">
        <v>211</v>
      </c>
      <c r="B42" s="11" t="s">
        <v>106</v>
      </c>
      <c r="C42" s="175">
        <v>2</v>
      </c>
      <c r="D42" s="16"/>
      <c r="E42" s="10">
        <v>30</v>
      </c>
      <c r="F42" s="112">
        <v>30</v>
      </c>
      <c r="G42" s="107">
        <v>20</v>
      </c>
      <c r="H42" s="112">
        <v>1</v>
      </c>
      <c r="I42" s="107">
        <v>1</v>
      </c>
      <c r="J42" s="114">
        <v>50</v>
      </c>
    </row>
    <row r="43" spans="1:15" ht="15.75" customHeight="1" x14ac:dyDescent="0.3">
      <c r="A43" s="10" t="s">
        <v>213</v>
      </c>
      <c r="B43" s="11" t="s">
        <v>110</v>
      </c>
      <c r="C43" s="175">
        <v>6</v>
      </c>
      <c r="D43" s="16" t="s">
        <v>32</v>
      </c>
      <c r="E43" s="10">
        <v>90</v>
      </c>
      <c r="F43" s="112">
        <v>90</v>
      </c>
      <c r="G43" s="107">
        <v>60</v>
      </c>
      <c r="H43" s="112">
        <v>4</v>
      </c>
      <c r="I43" s="107">
        <v>2</v>
      </c>
      <c r="J43" s="114">
        <v>150</v>
      </c>
    </row>
    <row r="44" spans="1:15" x14ac:dyDescent="0.3">
      <c r="A44" s="32" t="s">
        <v>214</v>
      </c>
      <c r="B44" s="11" t="s">
        <v>112</v>
      </c>
      <c r="C44" s="175">
        <v>6</v>
      </c>
      <c r="D44" s="18" t="s">
        <v>29</v>
      </c>
      <c r="E44" s="10">
        <v>90</v>
      </c>
      <c r="F44" s="112">
        <v>90</v>
      </c>
      <c r="G44" s="107">
        <v>60</v>
      </c>
      <c r="H44" s="112">
        <v>4</v>
      </c>
      <c r="I44" s="107">
        <v>2</v>
      </c>
      <c r="J44" s="114">
        <v>150</v>
      </c>
    </row>
    <row r="45" spans="1:15" x14ac:dyDescent="0.3">
      <c r="A45" s="32" t="s">
        <v>215</v>
      </c>
      <c r="B45" s="11" t="s">
        <v>114</v>
      </c>
      <c r="C45" s="175">
        <v>6</v>
      </c>
      <c r="D45" s="18" t="s">
        <v>31</v>
      </c>
      <c r="E45" s="10">
        <v>90</v>
      </c>
      <c r="F45" s="112">
        <v>90</v>
      </c>
      <c r="G45" s="107">
        <v>60</v>
      </c>
      <c r="H45" s="112">
        <v>4</v>
      </c>
      <c r="I45" s="107">
        <v>2</v>
      </c>
      <c r="J45" s="114">
        <v>150</v>
      </c>
    </row>
    <row r="46" spans="1:15" x14ac:dyDescent="0.3">
      <c r="A46" s="10" t="s">
        <v>216</v>
      </c>
      <c r="B46" s="11" t="s">
        <v>108</v>
      </c>
      <c r="C46" s="175">
        <v>2</v>
      </c>
      <c r="D46" s="18"/>
      <c r="E46" s="10">
        <v>30</v>
      </c>
      <c r="F46" s="278">
        <v>30</v>
      </c>
      <c r="G46" s="107">
        <v>20</v>
      </c>
      <c r="H46" s="278">
        <v>1.5</v>
      </c>
      <c r="I46" s="107">
        <v>0.5</v>
      </c>
      <c r="J46" s="114">
        <v>50</v>
      </c>
    </row>
    <row r="47" spans="1:15" ht="15.75" customHeight="1" thickBot="1" x14ac:dyDescent="0.35">
      <c r="A47" s="32" t="s">
        <v>217</v>
      </c>
      <c r="B47" s="41" t="s">
        <v>116</v>
      </c>
      <c r="C47" s="175">
        <v>1</v>
      </c>
      <c r="D47" s="18"/>
      <c r="E47" s="170">
        <v>15</v>
      </c>
      <c r="F47" s="278">
        <v>15</v>
      </c>
      <c r="G47" s="107">
        <v>0</v>
      </c>
      <c r="H47" s="278">
        <v>0.5</v>
      </c>
      <c r="I47" s="256">
        <v>0.5</v>
      </c>
      <c r="J47" s="114">
        <v>15</v>
      </c>
    </row>
    <row r="48" spans="1:15" ht="15" thickBot="1" x14ac:dyDescent="0.35">
      <c r="A48" s="289" t="s">
        <v>242</v>
      </c>
      <c r="B48" s="291"/>
      <c r="C48" s="199">
        <f t="shared" ref="C48:J48" si="1">SUM(C18:C47)</f>
        <v>153</v>
      </c>
      <c r="D48" s="199">
        <v>12</v>
      </c>
      <c r="E48" s="199">
        <f t="shared" si="1"/>
        <v>2070</v>
      </c>
      <c r="F48" s="199">
        <f t="shared" si="1"/>
        <v>2070</v>
      </c>
      <c r="G48" s="199">
        <f t="shared" si="1"/>
        <v>1805</v>
      </c>
      <c r="H48" s="199">
        <f t="shared" si="1"/>
        <v>83.5</v>
      </c>
      <c r="I48" s="199">
        <f t="shared" si="1"/>
        <v>69.5</v>
      </c>
      <c r="J48" s="199">
        <f t="shared" si="1"/>
        <v>3875</v>
      </c>
    </row>
    <row r="49" spans="1:10" ht="15" thickBot="1" x14ac:dyDescent="0.35">
      <c r="A49" s="479" t="s">
        <v>118</v>
      </c>
      <c r="B49" s="299"/>
      <c r="C49" s="299"/>
      <c r="D49" s="299"/>
      <c r="E49" s="299"/>
      <c r="F49" s="299"/>
      <c r="G49" s="299"/>
      <c r="H49" s="299"/>
      <c r="I49" s="299"/>
      <c r="J49" s="300"/>
    </row>
    <row r="50" spans="1:10" x14ac:dyDescent="0.3">
      <c r="A50" s="459" t="s">
        <v>119</v>
      </c>
      <c r="B50" s="164" t="s">
        <v>219</v>
      </c>
      <c r="C50" s="458">
        <v>9</v>
      </c>
      <c r="D50" s="33"/>
      <c r="E50" s="458">
        <v>90</v>
      </c>
      <c r="F50" s="450">
        <v>90</v>
      </c>
      <c r="G50" s="447">
        <v>135</v>
      </c>
      <c r="H50" s="450">
        <v>4</v>
      </c>
      <c r="I50" s="447">
        <v>5</v>
      </c>
      <c r="J50" s="464">
        <v>225</v>
      </c>
    </row>
    <row r="51" spans="1:10" x14ac:dyDescent="0.3">
      <c r="A51" s="460"/>
      <c r="B51" s="165" t="s">
        <v>220</v>
      </c>
      <c r="C51" s="433"/>
      <c r="D51" s="34"/>
      <c r="E51" s="433"/>
      <c r="F51" s="451"/>
      <c r="G51" s="448"/>
      <c r="H51" s="451"/>
      <c r="I51" s="448"/>
      <c r="J51" s="465"/>
    </row>
    <row r="52" spans="1:10" x14ac:dyDescent="0.3">
      <c r="A52" s="461"/>
      <c r="B52" s="159" t="s">
        <v>221</v>
      </c>
      <c r="C52" s="327"/>
      <c r="D52" s="35"/>
      <c r="E52" s="327"/>
      <c r="F52" s="452"/>
      <c r="G52" s="449"/>
      <c r="H52" s="452"/>
      <c r="I52" s="449"/>
      <c r="J52" s="466"/>
    </row>
    <row r="53" spans="1:10" x14ac:dyDescent="0.3">
      <c r="A53" s="462" t="s">
        <v>123</v>
      </c>
      <c r="B53" s="11" t="s">
        <v>222</v>
      </c>
      <c r="C53" s="326">
        <v>4</v>
      </c>
      <c r="D53" s="35"/>
      <c r="E53" s="326">
        <v>60</v>
      </c>
      <c r="F53" s="455">
        <v>60</v>
      </c>
      <c r="G53" s="453">
        <v>40</v>
      </c>
      <c r="H53" s="455">
        <v>2.5</v>
      </c>
      <c r="I53" s="453">
        <v>1.5</v>
      </c>
      <c r="J53" s="467">
        <v>100</v>
      </c>
    </row>
    <row r="54" spans="1:10" ht="15" thickBot="1" x14ac:dyDescent="0.35">
      <c r="A54" s="463"/>
      <c r="B54" s="197" t="s">
        <v>223</v>
      </c>
      <c r="C54" s="327"/>
      <c r="D54" s="29"/>
      <c r="E54" s="410"/>
      <c r="F54" s="456"/>
      <c r="G54" s="454"/>
      <c r="H54" s="456"/>
      <c r="I54" s="454"/>
      <c r="J54" s="468"/>
    </row>
    <row r="55" spans="1:10" ht="15" thickBot="1" x14ac:dyDescent="0.35">
      <c r="A55" s="480" t="s">
        <v>242</v>
      </c>
      <c r="B55" s="481"/>
      <c r="C55" s="20">
        <f t="shared" ref="C55:J55" si="2">SUM(C50:C54)</f>
        <v>13</v>
      </c>
      <c r="D55" s="20">
        <v>0</v>
      </c>
      <c r="E55" s="20">
        <f t="shared" si="2"/>
        <v>150</v>
      </c>
      <c r="F55" s="20">
        <f t="shared" si="2"/>
        <v>150</v>
      </c>
      <c r="G55" s="20">
        <f t="shared" si="2"/>
        <v>175</v>
      </c>
      <c r="H55" s="20">
        <f>SUM(H50:H54)</f>
        <v>6.5</v>
      </c>
      <c r="I55" s="20">
        <f t="shared" si="2"/>
        <v>6.5</v>
      </c>
      <c r="J55" s="20">
        <f t="shared" si="2"/>
        <v>325</v>
      </c>
    </row>
    <row r="56" spans="1:10" ht="15.75" customHeight="1" x14ac:dyDescent="0.3">
      <c r="A56" s="399" t="s">
        <v>126</v>
      </c>
      <c r="B56" s="400"/>
      <c r="C56" s="400"/>
      <c r="D56" s="400"/>
      <c r="E56" s="400"/>
      <c r="F56" s="400"/>
      <c r="G56" s="400"/>
      <c r="H56" s="400"/>
      <c r="I56" s="400"/>
      <c r="J56" s="401"/>
    </row>
    <row r="57" spans="1:10" ht="32.4" customHeight="1" x14ac:dyDescent="0.3">
      <c r="A57" s="31" t="s">
        <v>127</v>
      </c>
      <c r="B57" s="23" t="s">
        <v>243</v>
      </c>
      <c r="C57" s="258">
        <v>2</v>
      </c>
      <c r="D57" s="70"/>
      <c r="E57" s="32">
        <v>30</v>
      </c>
      <c r="F57" s="116">
        <v>30</v>
      </c>
      <c r="G57" s="108">
        <v>20</v>
      </c>
      <c r="H57" s="116">
        <v>1</v>
      </c>
      <c r="I57" s="257">
        <v>1</v>
      </c>
      <c r="J57" s="113">
        <v>50</v>
      </c>
    </row>
    <row r="58" spans="1:10" ht="15.75" customHeight="1" x14ac:dyDescent="0.3">
      <c r="A58" s="31" t="s">
        <v>129</v>
      </c>
      <c r="B58" s="28" t="s">
        <v>130</v>
      </c>
      <c r="C58" s="10">
        <v>2</v>
      </c>
      <c r="D58" s="29"/>
      <c r="E58" s="10">
        <v>30</v>
      </c>
      <c r="F58" s="112">
        <v>30</v>
      </c>
      <c r="G58" s="107">
        <v>20</v>
      </c>
      <c r="H58" s="112">
        <v>1</v>
      </c>
      <c r="I58" s="107">
        <v>1</v>
      </c>
      <c r="J58" s="114">
        <v>50</v>
      </c>
    </row>
    <row r="59" spans="1:10" ht="15" thickBot="1" x14ac:dyDescent="0.35">
      <c r="A59" s="31" t="s">
        <v>131</v>
      </c>
      <c r="B59" s="139" t="s">
        <v>132</v>
      </c>
      <c r="C59" s="84">
        <v>2</v>
      </c>
      <c r="D59" s="29"/>
      <c r="E59" s="10">
        <v>30</v>
      </c>
      <c r="F59" s="112">
        <v>30</v>
      </c>
      <c r="G59" s="107">
        <v>20</v>
      </c>
      <c r="H59" s="112">
        <v>1</v>
      </c>
      <c r="I59" s="107">
        <v>1</v>
      </c>
      <c r="J59" s="114">
        <v>50</v>
      </c>
    </row>
    <row r="60" spans="1:10" ht="15" thickBot="1" x14ac:dyDescent="0.35">
      <c r="A60" s="406" t="s">
        <v>117</v>
      </c>
      <c r="B60" s="407"/>
      <c r="C60" s="20">
        <f>SUM(C57:C59)</f>
        <v>6</v>
      </c>
      <c r="D60" s="20">
        <v>0</v>
      </c>
      <c r="E60" s="20">
        <f>SUM(E57:E59)</f>
        <v>90</v>
      </c>
      <c r="F60" s="20">
        <v>90</v>
      </c>
      <c r="G60" s="20">
        <v>60</v>
      </c>
      <c r="H60" s="20">
        <v>3</v>
      </c>
      <c r="I60" s="20">
        <v>3</v>
      </c>
      <c r="J60" s="20">
        <v>150</v>
      </c>
    </row>
    <row r="61" spans="1:10" ht="15" thickBot="1" x14ac:dyDescent="0.35">
      <c r="A61" s="308"/>
      <c r="B61" s="309"/>
      <c r="C61" s="309"/>
      <c r="D61" s="309"/>
      <c r="E61" s="309"/>
      <c r="F61" s="309"/>
      <c r="G61" s="309"/>
      <c r="H61" s="309"/>
      <c r="I61" s="309"/>
      <c r="J61" s="310"/>
    </row>
    <row r="62" spans="1:10" x14ac:dyDescent="0.3">
      <c r="A62" s="135" t="s">
        <v>134</v>
      </c>
      <c r="B62" s="207" t="s">
        <v>244</v>
      </c>
      <c r="C62" s="38">
        <v>2</v>
      </c>
      <c r="D62" s="39"/>
      <c r="E62" s="38">
        <v>30</v>
      </c>
      <c r="F62" s="116">
        <v>30</v>
      </c>
      <c r="G62" s="108">
        <v>20</v>
      </c>
      <c r="H62" s="116">
        <v>1</v>
      </c>
      <c r="I62" s="108">
        <v>1</v>
      </c>
      <c r="J62" s="113">
        <v>50</v>
      </c>
    </row>
    <row r="63" spans="1:10" ht="28.2" thickBot="1" x14ac:dyDescent="0.35">
      <c r="A63" s="13" t="s">
        <v>136</v>
      </c>
      <c r="B63" s="206" t="s">
        <v>137</v>
      </c>
      <c r="C63" s="10">
        <v>6</v>
      </c>
      <c r="D63" s="37"/>
      <c r="E63" s="10">
        <v>60</v>
      </c>
      <c r="F63" s="112">
        <v>60</v>
      </c>
      <c r="G63" s="107">
        <v>90</v>
      </c>
      <c r="H63" s="112">
        <v>2.5</v>
      </c>
      <c r="I63" s="107">
        <v>3.5</v>
      </c>
      <c r="J63" s="114">
        <v>150</v>
      </c>
    </row>
    <row r="64" spans="1:10" ht="15" thickBot="1" x14ac:dyDescent="0.35">
      <c r="A64" s="289" t="s">
        <v>117</v>
      </c>
      <c r="B64" s="291"/>
      <c r="C64" s="20">
        <f>SUM(C62:C63)</f>
        <v>8</v>
      </c>
      <c r="D64" s="36">
        <v>0</v>
      </c>
      <c r="E64" s="120">
        <f t="shared" ref="E64:J64" si="3">SUM(E62:E63)</f>
        <v>90</v>
      </c>
      <c r="F64" s="120">
        <f t="shared" si="3"/>
        <v>90</v>
      </c>
      <c r="G64" s="120">
        <f t="shared" si="3"/>
        <v>110</v>
      </c>
      <c r="H64" s="120">
        <f t="shared" si="3"/>
        <v>3.5</v>
      </c>
      <c r="I64" s="120">
        <f t="shared" si="3"/>
        <v>4.5</v>
      </c>
      <c r="J64" s="20">
        <f t="shared" si="3"/>
        <v>200</v>
      </c>
    </row>
    <row r="65" spans="1:9" x14ac:dyDescent="0.3">
      <c r="A65" s="40"/>
      <c r="B65" s="125"/>
      <c r="C65" s="40"/>
      <c r="D65" s="40"/>
      <c r="E65" s="40"/>
    </row>
    <row r="68" spans="1:9" x14ac:dyDescent="0.3">
      <c r="B68" s="42" t="s">
        <v>163</v>
      </c>
      <c r="C68" s="457" t="s">
        <v>225</v>
      </c>
      <c r="D68" s="457"/>
      <c r="E68" s="457"/>
      <c r="F68" s="457"/>
      <c r="G68" s="457"/>
      <c r="H68" s="457"/>
      <c r="I68" s="457"/>
    </row>
    <row r="69" spans="1:9" x14ac:dyDescent="0.3">
      <c r="B69" s="146" t="s">
        <v>166</v>
      </c>
      <c r="C69" s="457" t="s">
        <v>167</v>
      </c>
      <c r="D69" s="457"/>
      <c r="E69" s="457"/>
      <c r="F69" s="457"/>
      <c r="G69" s="457"/>
      <c r="H69" s="457"/>
      <c r="I69" s="457"/>
    </row>
    <row r="71" spans="1:9" ht="15.75" customHeight="1" x14ac:dyDescent="0.3"/>
    <row r="72" spans="1:9" ht="15.75" customHeight="1" x14ac:dyDescent="0.3"/>
    <row r="76" spans="1:9" ht="15.75" customHeight="1" x14ac:dyDescent="0.3"/>
  </sheetData>
  <mergeCells count="45">
    <mergeCell ref="A2:B2"/>
    <mergeCell ref="A3:B3"/>
    <mergeCell ref="A7:F7"/>
    <mergeCell ref="A8:F8"/>
    <mergeCell ref="A5:J5"/>
    <mergeCell ref="A6:J6"/>
    <mergeCell ref="G1:J3"/>
    <mergeCell ref="A9:B9"/>
    <mergeCell ref="A61:J61"/>
    <mergeCell ref="A64:B64"/>
    <mergeCell ref="A14:B15"/>
    <mergeCell ref="C14:C15"/>
    <mergeCell ref="D14:D15"/>
    <mergeCell ref="E14:E15"/>
    <mergeCell ref="A17:J17"/>
    <mergeCell ref="A48:B48"/>
    <mergeCell ref="F14:G14"/>
    <mergeCell ref="H14:I14"/>
    <mergeCell ref="J14:J15"/>
    <mergeCell ref="A49:J49"/>
    <mergeCell ref="A55:B55"/>
    <mergeCell ref="A56:J56"/>
    <mergeCell ref="A60:B60"/>
    <mergeCell ref="C68:I68"/>
    <mergeCell ref="C69:I69"/>
    <mergeCell ref="A10:F10"/>
    <mergeCell ref="A11:F11"/>
    <mergeCell ref="A12:F12"/>
    <mergeCell ref="A13:J13"/>
    <mergeCell ref="C50:C52"/>
    <mergeCell ref="C53:C54"/>
    <mergeCell ref="E50:E52"/>
    <mergeCell ref="E53:E54"/>
    <mergeCell ref="A50:A52"/>
    <mergeCell ref="A53:A54"/>
    <mergeCell ref="J50:J52"/>
    <mergeCell ref="J53:J54"/>
    <mergeCell ref="F50:F52"/>
    <mergeCell ref="F53:F54"/>
    <mergeCell ref="G50:G52"/>
    <mergeCell ref="H50:H52"/>
    <mergeCell ref="I50:I52"/>
    <mergeCell ref="G53:G54"/>
    <mergeCell ref="H53:H54"/>
    <mergeCell ref="I53:I54"/>
  </mergeCells>
  <phoneticPr fontId="8" type="noConversion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B76C47954039479B7C3C69BEAA7623" ma:contentTypeVersion="11" ma:contentTypeDescription="Utwórz nowy dokument." ma:contentTypeScope="" ma:versionID="e73745bc040f1aa6c2ac9250e35089ff">
  <xsd:schema xmlns:xsd="http://www.w3.org/2001/XMLSchema" xmlns:xs="http://www.w3.org/2001/XMLSchema" xmlns:p="http://schemas.microsoft.com/office/2006/metadata/properties" xmlns:ns2="96db4082-9b78-446a-8dee-24a90516a6ed" xmlns:ns3="af24560c-f74c-47f1-8898-2d86fea76bb9" targetNamespace="http://schemas.microsoft.com/office/2006/metadata/properties" ma:root="true" ma:fieldsID="a9663c4d22d7e8839a0a72e15280951a" ns2:_="" ns3:_="">
    <xsd:import namespace="96db4082-9b78-446a-8dee-24a90516a6ed"/>
    <xsd:import namespace="af24560c-f74c-47f1-8898-2d86fea76b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b4082-9b78-446a-8dee-24a90516a6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178dc54b-36a1-4ddd-a079-aa44141494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4560c-f74c-47f1-8898-2d86fea76bb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eaba6d-c7b3-4d8e-930f-c59128de62c4}" ma:internalName="TaxCatchAll" ma:showField="CatchAllData" ma:web="af24560c-f74c-47f1-8898-2d86fea76b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24560c-f74c-47f1-8898-2d86fea76bb9" xsi:nil="true"/>
    <lcf76f155ced4ddcb4097134ff3c332f xmlns="96db4082-9b78-446a-8dee-24a90516a6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424B64-F2A2-4BF4-80A0-8B1B46F504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db4082-9b78-446a-8dee-24a90516a6ed"/>
    <ds:schemaRef ds:uri="af24560c-f74c-47f1-8898-2d86fea76b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D8D585-2DC5-41F5-8147-52997E1BB7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5C578E-F80D-4812-86C6-27C67A72D92E}">
  <ds:schemaRefs>
    <ds:schemaRef ds:uri="http://schemas.microsoft.com/office/2006/metadata/properties"/>
    <ds:schemaRef ds:uri="http://schemas.microsoft.com/office/infopath/2007/PartnerControls"/>
    <ds:schemaRef ds:uri="af24560c-f74c-47f1-8898-2d86fea76bb9"/>
    <ds:schemaRef ds:uri="96db4082-9b78-446a-8dee-24a90516a6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PLAN STUDIÓW STACJONARNYCH</vt:lpstr>
      <vt:lpstr>PUNKTY ECST DO PLANU</vt:lpstr>
      <vt:lpstr>MODUŁY ZAJĘĆ </vt:lpstr>
      <vt:lpstr>BILANS PRACY STUDENTA</vt:lpstr>
      <vt:lpstr>'PUNKTY ECST DO PLANU'!Obszar_wydruku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UKW</dc:creator>
  <cp:keywords/>
  <dc:description/>
  <cp:lastModifiedBy>HP</cp:lastModifiedBy>
  <cp:revision/>
  <dcterms:created xsi:type="dcterms:W3CDTF">2023-04-05T05:39:23Z</dcterms:created>
  <dcterms:modified xsi:type="dcterms:W3CDTF">2026-08-06T08:20:56Z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0x010100FBB76C47954039479B7C3C69BEAA7623</vt:lpwstr>
  </property>
  <property fmtid="{D5CDD505-2E9C-101B-9397-08002B2CF9AE}" pid="3" name="MediaServiceImageTags">
    <vt:lpwstr/>
  </property>
</Properties>
</file>